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190" activeTab="7"/>
  </bookViews>
  <sheets>
    <sheet name="Férfi elit" sheetId="1" r:id="rId1"/>
    <sheet name="Női elit" sheetId="2" r:id="rId2"/>
    <sheet name="F14" sheetId="3" r:id="rId3"/>
    <sheet name="F15-17" sheetId="4" r:id="rId4"/>
    <sheet name="M18-20" sheetId="5" r:id="rId5"/>
    <sheet name="M40" sheetId="6" r:id="rId6"/>
    <sheet name="M50" sheetId="7" r:id="rId7"/>
    <sheet name="W40" sheetId="8" r:id="rId8"/>
  </sheets>
  <definedNames>
    <definedName name="_xlnm._FilterDatabase" localSheetId="2" hidden="1">'F14'!$A$2:$N$2</definedName>
    <definedName name="_xlnm._FilterDatabase" localSheetId="3" hidden="1">'F15-17'!$A$2:$N$2</definedName>
    <definedName name="_xlnm._FilterDatabase" localSheetId="0" hidden="1">'Férfi elit'!$A$2:$Q$2</definedName>
    <definedName name="_xlnm._FilterDatabase" localSheetId="4" hidden="1">'M18-20'!$A$2:$N$2</definedName>
    <definedName name="_xlnm._FilterDatabase" localSheetId="5" hidden="1">'M40'!$A$2:$N$2</definedName>
    <definedName name="_xlnm._FilterDatabase" localSheetId="6" hidden="1">'M50'!$A$2:$N$2</definedName>
    <definedName name="_xlnm._FilterDatabase" localSheetId="1" hidden="1">'Női elit'!$A$2:$N$2</definedName>
    <definedName name="_xlnm._FilterDatabase" localSheetId="7" hidden="1">'W40'!$A$2:$N$2</definedName>
  </definedNames>
  <calcPr fullCalcOnLoad="1"/>
</workbook>
</file>

<file path=xl/sharedStrings.xml><?xml version="1.0" encoding="utf-8"?>
<sst xmlns="http://schemas.openxmlformats.org/spreadsheetml/2006/main" count="415" uniqueCount="198">
  <si>
    <t>Magyar Kupa 2011</t>
  </si>
  <si>
    <t>Név</t>
  </si>
  <si>
    <t>klub</t>
  </si>
  <si>
    <t>Tapolca Sprint 2011-04-15 Tapolca</t>
  </si>
  <si>
    <t>Világkupa Középtáv 2011-04-16 Sümeg</t>
  </si>
  <si>
    <t>Világkupa hosszútáv 2011-04-16 Sümeg</t>
  </si>
  <si>
    <t>Pontbegyűjtő OB 2011-05-07 Zebegény</t>
  </si>
  <si>
    <t>Magyar Sprint Bajnokság 2011-05-28 Miskolc</t>
  </si>
  <si>
    <t>Borsod Kupa 2011-05-29 Miskolc</t>
  </si>
  <si>
    <t>MTBO DeLuxe 2011-07-17 Nagykovácsi</t>
  </si>
  <si>
    <t>Pannon MTBO 2011-09-10 Balatonfüred</t>
  </si>
  <si>
    <t>Középtávú OB 2011-09-11 Balatonalmádi</t>
  </si>
  <si>
    <t>Össz pont</t>
  </si>
  <si>
    <t>Marosffy Dániel</t>
  </si>
  <si>
    <t>OSC</t>
  </si>
  <si>
    <t>Rózsa László</t>
  </si>
  <si>
    <t>MEA</t>
  </si>
  <si>
    <t>SPA</t>
  </si>
  <si>
    <t>Bihari Zoltán</t>
  </si>
  <si>
    <t>Lévai Ferenc</t>
  </si>
  <si>
    <t xml:space="preserve">Németh Bence </t>
  </si>
  <si>
    <t>VHS / VKE-Nelson Aminostar</t>
  </si>
  <si>
    <t>Horváth Marcell</t>
  </si>
  <si>
    <t>SIR / VKE-Nelson Aminostar</t>
  </si>
  <si>
    <t>Bedő Csaba</t>
  </si>
  <si>
    <t>BSC / VKE-Nelson Aminostar</t>
  </si>
  <si>
    <t>Viraszkó Zoltán</t>
  </si>
  <si>
    <t>DTC</t>
  </si>
  <si>
    <t>Bertóti Róbert</t>
  </si>
  <si>
    <t>Miskó Róbert</t>
  </si>
  <si>
    <t xml:space="preserve">BSC </t>
  </si>
  <si>
    <t>Vajda Zsolt</t>
  </si>
  <si>
    <t>THT</t>
  </si>
  <si>
    <t>Füzy Anna</t>
  </si>
  <si>
    <t>MSE</t>
  </si>
  <si>
    <t>Dr Cseh Veronika</t>
  </si>
  <si>
    <t>Koós Brigitta</t>
  </si>
  <si>
    <t>SDS</t>
  </si>
  <si>
    <t>Tamás Tibor</t>
  </si>
  <si>
    <t>Gyallai János</t>
  </si>
  <si>
    <t>GYO</t>
  </si>
  <si>
    <t>Jankó Tamás</t>
  </si>
  <si>
    <t>HSE</t>
  </si>
  <si>
    <t>Pálfi Antal</t>
  </si>
  <si>
    <t xml:space="preserve">Tóth Gergely </t>
  </si>
  <si>
    <t>Gillich István</t>
  </si>
  <si>
    <t>TTT-HSE</t>
  </si>
  <si>
    <t>MAFC</t>
  </si>
  <si>
    <t>Horváth Gergő</t>
  </si>
  <si>
    <t>Tórh Bendegúz</t>
  </si>
  <si>
    <t>Nagy Benő</t>
  </si>
  <si>
    <t>Balázs Bulcsú</t>
  </si>
  <si>
    <t>KST / VKE- Nelson Aminostar</t>
  </si>
  <si>
    <t>Beöthy Ádám</t>
  </si>
  <si>
    <t>Egei Tamás</t>
  </si>
  <si>
    <t>Egei Patrik</t>
  </si>
  <si>
    <t>Egei Balázs</t>
  </si>
  <si>
    <t>Hajdú Erik</t>
  </si>
  <si>
    <t>Peterdi János</t>
  </si>
  <si>
    <t>Németh Bence</t>
  </si>
  <si>
    <t>Hajdú Martin</t>
  </si>
  <si>
    <t>Mesics Péter</t>
  </si>
  <si>
    <t>Szabó Tamás</t>
  </si>
  <si>
    <t>Dankó István</t>
  </si>
  <si>
    <t>Koczka Tibor</t>
  </si>
  <si>
    <t>Bunyik László</t>
  </si>
  <si>
    <t>Köllöd Róbert</t>
  </si>
  <si>
    <t>Hegedűs Béla</t>
  </si>
  <si>
    <t>Skerletz Imola</t>
  </si>
  <si>
    <t>Cseresnyés Ágnes</t>
  </si>
  <si>
    <t>Koczka Gabriella</t>
  </si>
  <si>
    <t>KFK</t>
  </si>
  <si>
    <t>SZV</t>
  </si>
  <si>
    <t>TTE</t>
  </si>
  <si>
    <t>KOS</t>
  </si>
  <si>
    <t>Paulovits László *</t>
  </si>
  <si>
    <t>Maxim Mátyás *</t>
  </si>
  <si>
    <t>MOM</t>
  </si>
  <si>
    <t>Kopanyec Attila *</t>
  </si>
  <si>
    <t>SMA</t>
  </si>
  <si>
    <t>BEA</t>
  </si>
  <si>
    <t>SZT</t>
  </si>
  <si>
    <t>Makszim Soma *</t>
  </si>
  <si>
    <t>Maxim Soma *</t>
  </si>
  <si>
    <t>KST / VKE-Nelson Aminostar</t>
  </si>
  <si>
    <t>KST</t>
  </si>
  <si>
    <t>Tóth Réka *</t>
  </si>
  <si>
    <t>Dalos Máté</t>
  </si>
  <si>
    <t>Weiler Zsolt</t>
  </si>
  <si>
    <t>Dalos Attila</t>
  </si>
  <si>
    <t>Horváth Pál</t>
  </si>
  <si>
    <t>Tömördi Ágnes</t>
  </si>
  <si>
    <t>Vajda Péter</t>
  </si>
  <si>
    <t>Domán Rajmund</t>
  </si>
  <si>
    <t>REHAB</t>
  </si>
  <si>
    <t>Kovács Ágnes</t>
  </si>
  <si>
    <t>MAF</t>
  </si>
  <si>
    <t>Tálas Sándor</t>
  </si>
  <si>
    <t xml:space="preserve">Dosek Ágoston </t>
  </si>
  <si>
    <t>Domán Gábor</t>
  </si>
  <si>
    <t>Dr Kardos Ferenc</t>
  </si>
  <si>
    <t>Csordás Kornél *</t>
  </si>
  <si>
    <t>Lancsár Róbert *</t>
  </si>
  <si>
    <t>Tillinger Tamás *</t>
  </si>
  <si>
    <t>Tönköly Erika *</t>
  </si>
  <si>
    <t>Szklenár Bálint</t>
  </si>
  <si>
    <t>Fedelin Tibor</t>
  </si>
  <si>
    <t xml:space="preserve">Horváth Adrienn </t>
  </si>
  <si>
    <t>Gillich Viktória</t>
  </si>
  <si>
    <t>Gyallai Soma</t>
  </si>
  <si>
    <t>Maxim Zsombor</t>
  </si>
  <si>
    <t>Mets Miklós</t>
  </si>
  <si>
    <t>Honfi Gábor</t>
  </si>
  <si>
    <t>ETC</t>
  </si>
  <si>
    <t>TTT</t>
  </si>
  <si>
    <t>MCB</t>
  </si>
  <si>
    <t>Mörk Péter</t>
  </si>
  <si>
    <t>Gyallai Máté</t>
  </si>
  <si>
    <t xml:space="preserve">Vekerdy Zoltán </t>
  </si>
  <si>
    <t>Erdei Sándor</t>
  </si>
  <si>
    <t>Magyar Hosszútávú OB 2011-08-06 Gelse</t>
  </si>
  <si>
    <t>Osztrák Kupa 3 2011-07-08 Gelse</t>
  </si>
  <si>
    <t>Osztrák Kupa 4 2011-07-08 Gelse</t>
  </si>
  <si>
    <t>Hosszútávú OB 2011-08-07 Gelse</t>
  </si>
  <si>
    <t>Hosszútávú OB 2011-08-06 Gelse</t>
  </si>
  <si>
    <t>Osztrák Kupa 4 2011-07-07 Gelse</t>
  </si>
  <si>
    <t>Osztrák Kupa 2011-07-07 Gelse</t>
  </si>
  <si>
    <t>Bendecsik Bendegúz</t>
  </si>
  <si>
    <t>VBT</t>
  </si>
  <si>
    <t xml:space="preserve">Erdős Márton </t>
  </si>
  <si>
    <t>ZTC</t>
  </si>
  <si>
    <t>Mesics Mátyás</t>
  </si>
  <si>
    <t>Tokai-Kiss Bálint</t>
  </si>
  <si>
    <t>Dalos Áron</t>
  </si>
  <si>
    <t>Alwinger Herwig</t>
  </si>
  <si>
    <t>Gelse Kupa 4 2011-07-08 Gelse</t>
  </si>
  <si>
    <t>Gelse Kupa 4 2011-07-07 Gelse</t>
  </si>
  <si>
    <t>Bogos Tamás</t>
  </si>
  <si>
    <t>ARAK</t>
  </si>
  <si>
    <t>Dr. Emmer György</t>
  </si>
  <si>
    <t>Diószegi Bálint</t>
  </si>
  <si>
    <t>Bálint Bence</t>
  </si>
  <si>
    <t>SMAFC</t>
  </si>
  <si>
    <t>Kaufmann Brigitta</t>
  </si>
  <si>
    <t>THS</t>
  </si>
  <si>
    <t>Nagy Ákosné</t>
  </si>
  <si>
    <t>Benke Noémi</t>
  </si>
  <si>
    <t>Weiler Vince</t>
  </si>
  <si>
    <t>Weiler Vilmos</t>
  </si>
  <si>
    <t>Peregi Dániel</t>
  </si>
  <si>
    <t>Kirilla Péter</t>
  </si>
  <si>
    <t>Töreky Ákos</t>
  </si>
  <si>
    <t>Nagy Ákos</t>
  </si>
  <si>
    <t>Maróti Vilmos</t>
  </si>
  <si>
    <t>Plájer Lajos</t>
  </si>
  <si>
    <t>Hegedűs Ábel</t>
  </si>
  <si>
    <t>Dr. Németh Ágnes</t>
  </si>
  <si>
    <t>VHS</t>
  </si>
  <si>
    <t>Németh Zsoltné</t>
  </si>
  <si>
    <t>Gillichné Kalocsai Adrien</t>
  </si>
  <si>
    <t>Pénzes Erzsébet</t>
  </si>
  <si>
    <t>Koósné Nagy Judit</t>
  </si>
  <si>
    <t>Gergely Csaba</t>
  </si>
  <si>
    <t>Hidas Zoltán</t>
  </si>
  <si>
    <t>Gyalog Zoltán</t>
  </si>
  <si>
    <t>Peregi Dávid</t>
  </si>
  <si>
    <t>Károlyi Gergely</t>
  </si>
  <si>
    <t>Debnár Zsuzsanna</t>
  </si>
  <si>
    <t>Marosffy Orsolya</t>
  </si>
  <si>
    <t>Magyar Milán</t>
  </si>
  <si>
    <t>Koleszár Csaba</t>
  </si>
  <si>
    <t>Zacher Márton</t>
  </si>
  <si>
    <t>Kenyeres Zoltán</t>
  </si>
  <si>
    <t>Csöngei Dávid</t>
  </si>
  <si>
    <t>Farkas Gergely Mátyás</t>
  </si>
  <si>
    <t>Lakatos Tádé</t>
  </si>
  <si>
    <t>Nagy Bence</t>
  </si>
  <si>
    <t>Tóth Tamás</t>
  </si>
  <si>
    <t>Károlyi Gyula</t>
  </si>
  <si>
    <t>Balla Sándor</t>
  </si>
  <si>
    <t>Papp László</t>
  </si>
  <si>
    <t>Erdélyi Tibor</t>
  </si>
  <si>
    <t>Zentai László</t>
  </si>
  <si>
    <t>Kiss Zoltán</t>
  </si>
  <si>
    <t>RTF</t>
  </si>
  <si>
    <t>VTC</t>
  </si>
  <si>
    <t>Korbély Tibor</t>
  </si>
  <si>
    <t>Kármán Katalin</t>
  </si>
  <si>
    <t>Krasznai Orsolya</t>
  </si>
  <si>
    <t>Ebinger Mónika</t>
  </si>
  <si>
    <t>Pintér Ferenc*</t>
  </si>
  <si>
    <t>PSE</t>
  </si>
  <si>
    <t>Holluby András*</t>
  </si>
  <si>
    <t>GOC</t>
  </si>
  <si>
    <t>Kelemen János*</t>
  </si>
  <si>
    <t>HER</t>
  </si>
  <si>
    <t>BVSE</t>
  </si>
  <si>
    <t>Tüdős Éva*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</si>
</sst>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b/>
      <strike/>
      <sz val="12"/>
      <color indexed="8"/>
      <name val="Cambria"/>
      <family val="1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trike/>
      <sz val="12"/>
      <color theme="1"/>
      <name val="Calibri"/>
      <family val="2"/>
    </font>
    <font>
      <b/>
      <strike/>
      <sz val="12"/>
      <color theme="1"/>
      <name val="Cambria"/>
      <family val="1"/>
    </font>
    <font>
      <strike/>
      <sz val="11"/>
      <color theme="1"/>
      <name val="Calibri"/>
      <family val="2"/>
    </font>
    <font>
      <b/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vertical="center" textRotation="180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textRotation="180" wrapText="1"/>
    </xf>
    <xf numFmtId="0" fontId="40" fillId="35" borderId="10" xfId="0" applyFont="1" applyFill="1" applyBorder="1" applyAlignment="1">
      <alignment vertical="center" textRotation="180" wrapText="1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40" fillId="37" borderId="10" xfId="0" applyFont="1" applyFill="1" applyBorder="1" applyAlignment="1">
      <alignment vertical="center" textRotation="180" wrapText="1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40" fillId="16" borderId="10" xfId="0" applyFont="1" applyFill="1" applyBorder="1" applyAlignment="1">
      <alignment vertical="center" textRotation="180" wrapText="1"/>
    </xf>
    <xf numFmtId="0" fontId="0" fillId="16" borderId="10" xfId="0" applyFill="1" applyBorder="1" applyAlignment="1">
      <alignment/>
    </xf>
    <xf numFmtId="0" fontId="0" fillId="16" borderId="0" xfId="0" applyFill="1" applyAlignment="1">
      <alignment/>
    </xf>
    <xf numFmtId="0" fontId="40" fillId="38" borderId="10" xfId="0" applyFont="1" applyFill="1" applyBorder="1" applyAlignment="1">
      <alignment vertical="center" textRotation="180" wrapText="1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40" fillId="36" borderId="10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vertical="center" textRotation="180" wrapText="1"/>
    </xf>
    <xf numFmtId="0" fontId="0" fillId="10" borderId="10" xfId="0" applyFill="1" applyBorder="1" applyAlignment="1">
      <alignment/>
    </xf>
    <xf numFmtId="0" fontId="0" fillId="10" borderId="0" xfId="0" applyFill="1" applyAlignment="1">
      <alignment/>
    </xf>
    <xf numFmtId="0" fontId="41" fillId="35" borderId="10" xfId="0" applyFont="1" applyFill="1" applyBorder="1" applyAlignment="1">
      <alignment vertical="center" textRotation="180" wrapText="1"/>
    </xf>
    <xf numFmtId="0" fontId="42" fillId="37" borderId="10" xfId="0" applyFont="1" applyFill="1" applyBorder="1" applyAlignment="1">
      <alignment vertical="center" textRotation="180" wrapText="1"/>
    </xf>
    <xf numFmtId="0" fontId="42" fillId="35" borderId="10" xfId="0" applyFont="1" applyFill="1" applyBorder="1" applyAlignment="1">
      <alignment vertical="center" textRotation="180" wrapText="1"/>
    </xf>
    <xf numFmtId="0" fontId="41" fillId="33" borderId="10" xfId="0" applyFont="1" applyFill="1" applyBorder="1" applyAlignment="1">
      <alignment vertical="center" textRotation="180" wrapText="1"/>
    </xf>
    <xf numFmtId="0" fontId="41" fillId="16" borderId="10" xfId="0" applyFont="1" applyFill="1" applyBorder="1" applyAlignment="1">
      <alignment vertical="center" textRotation="180" wrapText="1"/>
    </xf>
    <xf numFmtId="0" fontId="41" fillId="10" borderId="10" xfId="0" applyFont="1" applyFill="1" applyBorder="1" applyAlignment="1">
      <alignment vertical="center" textRotation="180" wrapText="1"/>
    </xf>
    <xf numFmtId="0" fontId="41" fillId="37" borderId="10" xfId="0" applyFont="1" applyFill="1" applyBorder="1" applyAlignment="1">
      <alignment vertical="center" textRotation="180" wrapText="1"/>
    </xf>
    <xf numFmtId="0" fontId="43" fillId="33" borderId="10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/>
    </xf>
    <xf numFmtId="0" fontId="43" fillId="38" borderId="10" xfId="0" applyFont="1" applyFill="1" applyBorder="1" applyAlignment="1">
      <alignment/>
    </xf>
    <xf numFmtId="0" fontId="43" fillId="1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6.421875" style="0" customWidth="1"/>
    <col min="3" max="3" width="9.140625" style="1" customWidth="1"/>
    <col min="4" max="4" width="9.140625" style="22" customWidth="1"/>
    <col min="5" max="5" width="9.140625" style="1" customWidth="1"/>
    <col min="6" max="6" width="9.140625" style="22" customWidth="1"/>
    <col min="7" max="7" width="9.140625" style="1" customWidth="1"/>
    <col min="8" max="8" width="9.140625" style="22" customWidth="1"/>
    <col min="9" max="9" width="9.140625" style="1" customWidth="1"/>
    <col min="10" max="10" width="9.140625" style="22" customWidth="1"/>
    <col min="11" max="11" width="9.140625" style="1" customWidth="1"/>
    <col min="12" max="12" width="9.140625" style="22" customWidth="1"/>
    <col min="13" max="13" width="9.140625" style="1" customWidth="1"/>
    <col min="14" max="14" width="9.140625" style="13" customWidth="1"/>
  </cols>
  <sheetData>
    <row r="1" spans="1:16" s="2" customFormat="1" ht="6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4" customFormat="1" ht="90" customHeight="1">
      <c r="A2" s="7" t="s">
        <v>1</v>
      </c>
      <c r="B2" s="7" t="s">
        <v>2</v>
      </c>
      <c r="C2" s="8" t="s">
        <v>3</v>
      </c>
      <c r="D2" s="20" t="s">
        <v>4</v>
      </c>
      <c r="E2" s="8" t="s">
        <v>5</v>
      </c>
      <c r="F2" s="20" t="s">
        <v>6</v>
      </c>
      <c r="G2" s="8" t="s">
        <v>7</v>
      </c>
      <c r="H2" s="20" t="s">
        <v>8</v>
      </c>
      <c r="I2" s="8" t="s">
        <v>9</v>
      </c>
      <c r="J2" s="20" t="s">
        <v>123</v>
      </c>
      <c r="K2" s="8" t="s">
        <v>135</v>
      </c>
      <c r="L2" s="20" t="s">
        <v>10</v>
      </c>
      <c r="M2" s="8" t="s">
        <v>11</v>
      </c>
      <c r="N2" s="23" t="s">
        <v>12</v>
      </c>
      <c r="O2" s="3"/>
      <c r="P2" s="3"/>
    </row>
    <row r="3" spans="1:14" s="5" customFormat="1" ht="15">
      <c r="A3" s="5" t="s">
        <v>15</v>
      </c>
      <c r="B3" s="5" t="s">
        <v>34</v>
      </c>
      <c r="C3" s="34">
        <v>96.15</v>
      </c>
      <c r="D3" s="21">
        <v>100</v>
      </c>
      <c r="E3" s="6">
        <v>100</v>
      </c>
      <c r="F3" s="38">
        <v>97.53</v>
      </c>
      <c r="G3" s="6">
        <v>100</v>
      </c>
      <c r="H3" s="21">
        <v>100</v>
      </c>
      <c r="I3" s="6"/>
      <c r="J3" s="21">
        <v>100</v>
      </c>
      <c r="K3" s="34">
        <v>100</v>
      </c>
      <c r="L3" s="21">
        <v>100</v>
      </c>
      <c r="M3" s="6">
        <v>100</v>
      </c>
      <c r="N3" s="12">
        <f>SUM(C3:M3)-C3-F3-K3</f>
        <v>700</v>
      </c>
    </row>
    <row r="4" spans="1:14" s="5" customFormat="1" ht="15">
      <c r="A4" s="5" t="s">
        <v>13</v>
      </c>
      <c r="B4" s="5" t="s">
        <v>14</v>
      </c>
      <c r="C4" s="6">
        <v>100</v>
      </c>
      <c r="D4" s="21">
        <v>99.02</v>
      </c>
      <c r="E4" s="6">
        <v>95.34</v>
      </c>
      <c r="F4" s="21">
        <v>100</v>
      </c>
      <c r="G4" s="6">
        <v>94.15</v>
      </c>
      <c r="H4" s="21"/>
      <c r="I4" s="6"/>
      <c r="J4" s="21">
        <v>99.29</v>
      </c>
      <c r="K4" s="6"/>
      <c r="L4" s="38">
        <v>30.45</v>
      </c>
      <c r="M4" s="6">
        <v>99.94</v>
      </c>
      <c r="N4" s="12">
        <f>SUM(C4:M4)-L4</f>
        <v>687.74</v>
      </c>
    </row>
    <row r="5" spans="1:14" s="5" customFormat="1" ht="15">
      <c r="A5" s="5" t="s">
        <v>31</v>
      </c>
      <c r="B5" s="5" t="s">
        <v>32</v>
      </c>
      <c r="C5" s="6">
        <v>88.12</v>
      </c>
      <c r="D5" s="21">
        <v>80.88</v>
      </c>
      <c r="E5" s="34">
        <v>77.8</v>
      </c>
      <c r="F5" s="21">
        <v>84.8</v>
      </c>
      <c r="G5" s="6">
        <v>79.07</v>
      </c>
      <c r="H5" s="21">
        <v>82.89</v>
      </c>
      <c r="I5" s="6"/>
      <c r="J5" s="21">
        <v>90.37</v>
      </c>
      <c r="K5" s="6">
        <v>88.71</v>
      </c>
      <c r="L5" s="21"/>
      <c r="M5" s="6"/>
      <c r="N5" s="12">
        <f>SUM(C5:M5)-E5</f>
        <v>594.8400000000001</v>
      </c>
    </row>
    <row r="6" spans="1:14" s="5" customFormat="1" ht="15">
      <c r="A6" s="5" t="s">
        <v>18</v>
      </c>
      <c r="B6" s="5" t="s">
        <v>71</v>
      </c>
      <c r="C6" s="6">
        <v>85.65</v>
      </c>
      <c r="D6" s="21">
        <v>87.85</v>
      </c>
      <c r="E6" s="6">
        <v>82.08</v>
      </c>
      <c r="F6" s="21">
        <v>87.07</v>
      </c>
      <c r="G6" s="34">
        <v>75.48</v>
      </c>
      <c r="H6" s="21">
        <v>89.84</v>
      </c>
      <c r="I6" s="6"/>
      <c r="J6" s="21">
        <v>79.9</v>
      </c>
      <c r="K6" s="6">
        <v>75.83</v>
      </c>
      <c r="L6" s="38">
        <v>72.93</v>
      </c>
      <c r="M6" s="6"/>
      <c r="N6" s="12">
        <f>SUM(C6:M6)-G6-L6</f>
        <v>588.22</v>
      </c>
    </row>
    <row r="7" spans="1:14" s="5" customFormat="1" ht="15">
      <c r="A7" s="5" t="s">
        <v>28</v>
      </c>
      <c r="B7" s="5" t="s">
        <v>27</v>
      </c>
      <c r="C7" s="6">
        <v>70.69</v>
      </c>
      <c r="D7" s="21">
        <v>78.73</v>
      </c>
      <c r="E7" s="6">
        <v>77.36</v>
      </c>
      <c r="F7" s="21">
        <v>75.75</v>
      </c>
      <c r="G7" s="6"/>
      <c r="H7" s="21"/>
      <c r="I7" s="6"/>
      <c r="J7" s="21"/>
      <c r="K7" s="6">
        <v>80.04</v>
      </c>
      <c r="L7" s="21">
        <v>64.02</v>
      </c>
      <c r="M7" s="6">
        <v>77.81</v>
      </c>
      <c r="N7" s="12">
        <f>SUM(C7:M7)</f>
        <v>524.4000000000001</v>
      </c>
    </row>
    <row r="8" spans="1:14" s="5" customFormat="1" ht="15">
      <c r="A8" s="5" t="s">
        <v>75</v>
      </c>
      <c r="B8" s="5" t="s">
        <v>17</v>
      </c>
      <c r="C8" s="6">
        <v>88.81</v>
      </c>
      <c r="D8" s="21">
        <v>91.76</v>
      </c>
      <c r="E8" s="6">
        <v>85.23</v>
      </c>
      <c r="F8" s="21">
        <v>87.57</v>
      </c>
      <c r="G8" s="6"/>
      <c r="H8" s="21"/>
      <c r="I8" s="6">
        <v>83.7</v>
      </c>
      <c r="J8" s="21"/>
      <c r="K8" s="6"/>
      <c r="L8" s="21"/>
      <c r="M8" s="6">
        <v>44.57</v>
      </c>
      <c r="N8" s="12">
        <f>SUM(C8:M8)</f>
        <v>481.64</v>
      </c>
    </row>
    <row r="9" spans="1:14" s="5" customFormat="1" ht="15">
      <c r="A9" s="5" t="s">
        <v>54</v>
      </c>
      <c r="B9" s="5" t="s">
        <v>73</v>
      </c>
      <c r="C9" s="6"/>
      <c r="D9" s="21">
        <v>99.26</v>
      </c>
      <c r="E9" s="6">
        <v>83.25</v>
      </c>
      <c r="F9" s="21"/>
      <c r="G9" s="6"/>
      <c r="H9" s="21"/>
      <c r="I9" s="6"/>
      <c r="J9" s="21"/>
      <c r="K9" s="6"/>
      <c r="L9" s="21">
        <v>93.72</v>
      </c>
      <c r="M9" s="6">
        <v>94.47</v>
      </c>
      <c r="N9" s="12">
        <f>SUM(C9:M9)</f>
        <v>370.70000000000005</v>
      </c>
    </row>
    <row r="10" spans="1:14" s="5" customFormat="1" ht="15">
      <c r="A10" s="5" t="s">
        <v>20</v>
      </c>
      <c r="B10" s="5" t="s">
        <v>21</v>
      </c>
      <c r="C10" s="6">
        <v>76.93</v>
      </c>
      <c r="D10" s="21"/>
      <c r="E10" s="6"/>
      <c r="F10" s="21">
        <v>75.82</v>
      </c>
      <c r="G10" s="6">
        <v>74.41</v>
      </c>
      <c r="H10" s="21"/>
      <c r="I10" s="6"/>
      <c r="J10" s="21"/>
      <c r="K10" s="6"/>
      <c r="L10" s="21">
        <v>33.77</v>
      </c>
      <c r="M10" s="6">
        <v>80.78</v>
      </c>
      <c r="N10" s="12">
        <f>SUM(C10:M10)</f>
        <v>341.71000000000004</v>
      </c>
    </row>
    <row r="11" spans="1:14" s="5" customFormat="1" ht="15">
      <c r="A11" s="5" t="s">
        <v>24</v>
      </c>
      <c r="B11" s="5" t="s">
        <v>25</v>
      </c>
      <c r="C11" s="6">
        <v>79.47</v>
      </c>
      <c r="D11" s="21"/>
      <c r="E11" s="6"/>
      <c r="F11" s="21"/>
      <c r="G11" s="6"/>
      <c r="H11" s="21"/>
      <c r="I11" s="6">
        <v>99.29</v>
      </c>
      <c r="J11" s="21"/>
      <c r="K11" s="6"/>
      <c r="L11" s="21">
        <v>69.94</v>
      </c>
      <c r="M11" s="6">
        <v>92.53</v>
      </c>
      <c r="N11" s="12">
        <f>SUM(C11:M11)</f>
        <v>341.23</v>
      </c>
    </row>
    <row r="12" spans="1:14" s="5" customFormat="1" ht="15">
      <c r="A12" s="5" t="s">
        <v>53</v>
      </c>
      <c r="B12" s="5" t="s">
        <v>74</v>
      </c>
      <c r="C12" s="6"/>
      <c r="D12" s="21">
        <v>80.44</v>
      </c>
      <c r="E12" s="6">
        <v>84.77</v>
      </c>
      <c r="F12" s="21"/>
      <c r="G12" s="6"/>
      <c r="H12" s="21"/>
      <c r="I12" s="6"/>
      <c r="J12" s="21"/>
      <c r="K12" s="6"/>
      <c r="L12" s="21">
        <v>71.36</v>
      </c>
      <c r="M12" s="6">
        <v>74.23</v>
      </c>
      <c r="N12" s="12">
        <f>SUM(C12:M12)</f>
        <v>310.8</v>
      </c>
    </row>
    <row r="13" spans="1:14" s="5" customFormat="1" ht="15">
      <c r="A13" s="5" t="s">
        <v>26</v>
      </c>
      <c r="B13" s="5" t="s">
        <v>27</v>
      </c>
      <c r="C13" s="6">
        <v>78.51</v>
      </c>
      <c r="D13" s="21"/>
      <c r="E13" s="6"/>
      <c r="F13" s="21"/>
      <c r="G13" s="6">
        <v>79.89</v>
      </c>
      <c r="H13" s="21"/>
      <c r="I13" s="6"/>
      <c r="J13" s="21"/>
      <c r="K13" s="6"/>
      <c r="L13" s="21">
        <v>74.19</v>
      </c>
      <c r="M13" s="6">
        <v>76.85</v>
      </c>
      <c r="N13" s="12">
        <f>SUM(C13:M13)</f>
        <v>309.44</v>
      </c>
    </row>
    <row r="14" spans="1:14" s="5" customFormat="1" ht="15">
      <c r="A14" s="5" t="s">
        <v>22</v>
      </c>
      <c r="B14" s="5" t="s">
        <v>23</v>
      </c>
      <c r="C14" s="6">
        <v>96.91</v>
      </c>
      <c r="D14" s="21"/>
      <c r="E14" s="6"/>
      <c r="F14" s="21"/>
      <c r="G14" s="6"/>
      <c r="H14" s="21"/>
      <c r="I14" s="6"/>
      <c r="J14" s="21"/>
      <c r="K14" s="6"/>
      <c r="L14" s="21">
        <v>84.87</v>
      </c>
      <c r="M14" s="6">
        <v>93.64</v>
      </c>
      <c r="N14" s="12">
        <f>SUM(C14:M14)</f>
        <v>275.42</v>
      </c>
    </row>
    <row r="15" spans="1:14" s="5" customFormat="1" ht="15">
      <c r="A15" s="5" t="s">
        <v>19</v>
      </c>
      <c r="B15" s="5" t="s">
        <v>72</v>
      </c>
      <c r="C15" s="6">
        <v>82.91</v>
      </c>
      <c r="D15" s="21">
        <v>91.32</v>
      </c>
      <c r="E15" s="6">
        <v>91.81</v>
      </c>
      <c r="F15" s="21"/>
      <c r="G15" s="6"/>
      <c r="H15" s="21"/>
      <c r="I15" s="6"/>
      <c r="J15" s="21"/>
      <c r="K15" s="6"/>
      <c r="L15" s="21"/>
      <c r="M15" s="6"/>
      <c r="N15" s="12">
        <f>SUM(C15:M15)</f>
        <v>266.03999999999996</v>
      </c>
    </row>
    <row r="16" spans="1:14" s="5" customFormat="1" ht="15">
      <c r="A16" s="5" t="s">
        <v>33</v>
      </c>
      <c r="B16" s="5" t="s">
        <v>14</v>
      </c>
      <c r="C16" s="6"/>
      <c r="D16" s="21"/>
      <c r="E16" s="6"/>
      <c r="F16" s="21"/>
      <c r="G16" s="6"/>
      <c r="H16" s="21">
        <v>89.79</v>
      </c>
      <c r="I16" s="6">
        <v>100</v>
      </c>
      <c r="J16" s="21"/>
      <c r="K16" s="6"/>
      <c r="L16" s="21"/>
      <c r="M16" s="6"/>
      <c r="N16" s="12">
        <f>SUM(C16:M16)</f>
        <v>189.79000000000002</v>
      </c>
    </row>
    <row r="17" spans="1:14" s="5" customFormat="1" ht="15">
      <c r="A17" s="5" t="s">
        <v>190</v>
      </c>
      <c r="C17" s="6"/>
      <c r="D17" s="21"/>
      <c r="E17" s="6"/>
      <c r="F17" s="21"/>
      <c r="G17" s="6"/>
      <c r="H17" s="21"/>
      <c r="I17" s="6">
        <v>75.62</v>
      </c>
      <c r="J17" s="21"/>
      <c r="K17" s="6"/>
      <c r="L17" s="21"/>
      <c r="M17" s="6">
        <v>51.96</v>
      </c>
      <c r="N17" s="12">
        <f>SUM(C17:M17)</f>
        <v>127.58000000000001</v>
      </c>
    </row>
    <row r="18" spans="1:14" s="5" customFormat="1" ht="15">
      <c r="A18" s="5" t="s">
        <v>141</v>
      </c>
      <c r="B18" s="5" t="s">
        <v>21</v>
      </c>
      <c r="C18" s="6"/>
      <c r="D18" s="21"/>
      <c r="E18" s="6"/>
      <c r="F18" s="21"/>
      <c r="G18" s="6"/>
      <c r="H18" s="21"/>
      <c r="I18" s="6"/>
      <c r="J18" s="21"/>
      <c r="K18" s="6"/>
      <c r="L18" s="21">
        <v>48.87</v>
      </c>
      <c r="M18" s="6">
        <v>49.94</v>
      </c>
      <c r="N18" s="12">
        <f>SUM(C18:M18)</f>
        <v>98.81</v>
      </c>
    </row>
    <row r="19" spans="1:14" s="5" customFormat="1" ht="15">
      <c r="A19" s="5" t="s">
        <v>137</v>
      </c>
      <c r="B19" s="5" t="s">
        <v>138</v>
      </c>
      <c r="C19" s="6"/>
      <c r="D19" s="21"/>
      <c r="E19" s="6"/>
      <c r="F19" s="21"/>
      <c r="G19" s="6"/>
      <c r="H19" s="21"/>
      <c r="I19" s="6"/>
      <c r="J19" s="21"/>
      <c r="K19" s="6"/>
      <c r="L19" s="21">
        <v>44.77</v>
      </c>
      <c r="M19" s="6">
        <v>50.05</v>
      </c>
      <c r="N19" s="12">
        <f>SUM(C19:M19)</f>
        <v>94.82</v>
      </c>
    </row>
    <row r="20" spans="1:14" s="5" customFormat="1" ht="15">
      <c r="A20" s="5" t="s">
        <v>139</v>
      </c>
      <c r="B20" s="5" t="s">
        <v>27</v>
      </c>
      <c r="C20" s="6"/>
      <c r="D20" s="21"/>
      <c r="E20" s="6"/>
      <c r="F20" s="21"/>
      <c r="G20" s="6"/>
      <c r="H20" s="21"/>
      <c r="I20" s="6"/>
      <c r="J20" s="21"/>
      <c r="K20" s="6"/>
      <c r="L20" s="21">
        <v>36.04</v>
      </c>
      <c r="M20" s="6">
        <v>56.7</v>
      </c>
      <c r="N20" s="12">
        <f>SUM(C20:M20)</f>
        <v>92.74000000000001</v>
      </c>
    </row>
    <row r="21" spans="1:14" s="5" customFormat="1" ht="15">
      <c r="A21" s="5" t="s">
        <v>90</v>
      </c>
      <c r="B21" s="5" t="s">
        <v>142</v>
      </c>
      <c r="C21" s="6"/>
      <c r="D21" s="21"/>
      <c r="E21" s="6"/>
      <c r="F21" s="21"/>
      <c r="G21" s="6"/>
      <c r="H21" s="21"/>
      <c r="I21" s="6"/>
      <c r="J21" s="21"/>
      <c r="K21" s="6"/>
      <c r="L21" s="21"/>
      <c r="M21" s="6">
        <v>81.46</v>
      </c>
      <c r="N21" s="12">
        <f>SUM(C21:M21)</f>
        <v>81.46</v>
      </c>
    </row>
    <row r="22" spans="1:14" s="5" customFormat="1" ht="15">
      <c r="A22" s="5" t="s">
        <v>43</v>
      </c>
      <c r="B22" s="5" t="s">
        <v>47</v>
      </c>
      <c r="C22" s="6"/>
      <c r="D22" s="21"/>
      <c r="E22" s="6"/>
      <c r="F22" s="21"/>
      <c r="G22" s="6"/>
      <c r="H22" s="21">
        <v>75.21</v>
      </c>
      <c r="I22" s="6"/>
      <c r="J22" s="21"/>
      <c r="K22" s="6"/>
      <c r="L22" s="21"/>
      <c r="M22" s="6"/>
      <c r="N22" s="12">
        <f>SUM(C22:M22)</f>
        <v>75.21</v>
      </c>
    </row>
    <row r="23" spans="1:14" s="5" customFormat="1" ht="15">
      <c r="A23" s="5" t="s">
        <v>61</v>
      </c>
      <c r="B23" s="5" t="s">
        <v>142</v>
      </c>
      <c r="C23" s="6"/>
      <c r="D23" s="21"/>
      <c r="E23" s="6"/>
      <c r="F23" s="21"/>
      <c r="G23" s="6"/>
      <c r="H23" s="21"/>
      <c r="I23" s="6"/>
      <c r="J23" s="21"/>
      <c r="K23" s="6"/>
      <c r="L23" s="21"/>
      <c r="M23" s="6">
        <v>62.83</v>
      </c>
      <c r="N23" s="12">
        <f>SUM(C23:M23)</f>
        <v>62.83</v>
      </c>
    </row>
    <row r="24" spans="1:14" s="5" customFormat="1" ht="15">
      <c r="A24" s="5" t="s">
        <v>192</v>
      </c>
      <c r="B24" s="5" t="s">
        <v>191</v>
      </c>
      <c r="C24" s="6"/>
      <c r="D24" s="21"/>
      <c r="E24" s="6"/>
      <c r="F24" s="21"/>
      <c r="G24" s="6"/>
      <c r="H24" s="21"/>
      <c r="I24" s="6"/>
      <c r="J24" s="21"/>
      <c r="K24" s="6"/>
      <c r="L24" s="21"/>
      <c r="M24" s="6">
        <v>62.3</v>
      </c>
      <c r="N24" s="12">
        <f>SUM(C24:M24)</f>
        <v>62.3</v>
      </c>
    </row>
    <row r="25" spans="1:14" s="5" customFormat="1" ht="15">
      <c r="A25" s="5" t="s">
        <v>105</v>
      </c>
      <c r="B25" s="5" t="s">
        <v>27</v>
      </c>
      <c r="C25" s="6"/>
      <c r="D25" s="21"/>
      <c r="E25" s="6"/>
      <c r="F25" s="21"/>
      <c r="G25" s="6">
        <v>38.61</v>
      </c>
      <c r="H25" s="21">
        <v>23.35</v>
      </c>
      <c r="I25" s="6"/>
      <c r="J25" s="21"/>
      <c r="K25" s="6"/>
      <c r="L25" s="21"/>
      <c r="M25" s="6"/>
      <c r="N25" s="12">
        <f>SUM(C25:M25)</f>
        <v>61.96</v>
      </c>
    </row>
    <row r="26" spans="1:14" s="5" customFormat="1" ht="15">
      <c r="A26" s="5" t="s">
        <v>162</v>
      </c>
      <c r="B26" s="5" t="s">
        <v>71</v>
      </c>
      <c r="C26" s="6"/>
      <c r="D26" s="21"/>
      <c r="E26" s="6"/>
      <c r="F26" s="21"/>
      <c r="G26" s="6"/>
      <c r="H26" s="21"/>
      <c r="I26" s="6"/>
      <c r="J26" s="21"/>
      <c r="K26" s="6"/>
      <c r="L26" s="21"/>
      <c r="M26" s="6">
        <v>61.14</v>
      </c>
      <c r="N26" s="12">
        <f>SUM(C26:M26)</f>
        <v>61.14</v>
      </c>
    </row>
    <row r="27" spans="1:14" s="5" customFormat="1" ht="15">
      <c r="A27" s="5" t="s">
        <v>165</v>
      </c>
      <c r="B27" s="5" t="s">
        <v>17</v>
      </c>
      <c r="C27" s="6"/>
      <c r="D27" s="21"/>
      <c r="E27" s="6"/>
      <c r="F27" s="21"/>
      <c r="G27" s="6"/>
      <c r="H27" s="21"/>
      <c r="I27" s="6"/>
      <c r="J27" s="21"/>
      <c r="K27" s="6"/>
      <c r="L27" s="21"/>
      <c r="M27" s="6">
        <v>59.7</v>
      </c>
      <c r="N27" s="12">
        <f>SUM(C27:M27)</f>
        <v>59.7</v>
      </c>
    </row>
    <row r="28" spans="1:14" s="5" customFormat="1" ht="15">
      <c r="A28" s="5" t="s">
        <v>163</v>
      </c>
      <c r="B28" s="5" t="s">
        <v>85</v>
      </c>
      <c r="C28" s="6"/>
      <c r="D28" s="21"/>
      <c r="E28" s="6"/>
      <c r="F28" s="21"/>
      <c r="G28" s="6"/>
      <c r="H28" s="21"/>
      <c r="I28" s="6"/>
      <c r="J28" s="21"/>
      <c r="K28" s="6"/>
      <c r="L28" s="21"/>
      <c r="M28" s="6">
        <v>54.53</v>
      </c>
      <c r="N28" s="12">
        <f>SUM(C28:M28)</f>
        <v>54.53</v>
      </c>
    </row>
    <row r="29" spans="1:14" s="5" customFormat="1" ht="15">
      <c r="A29" s="5" t="s">
        <v>116</v>
      </c>
      <c r="C29" s="6"/>
      <c r="D29" s="21"/>
      <c r="E29" s="6"/>
      <c r="F29" s="21"/>
      <c r="G29" s="6"/>
      <c r="H29" s="21"/>
      <c r="I29" s="6">
        <v>51.05</v>
      </c>
      <c r="J29" s="21"/>
      <c r="K29" s="6"/>
      <c r="L29" s="21"/>
      <c r="M29" s="6"/>
      <c r="N29" s="12">
        <f>SUM(C29:M29)</f>
        <v>51.05</v>
      </c>
    </row>
    <row r="30" spans="1:14" s="5" customFormat="1" ht="15">
      <c r="A30" s="5" t="s">
        <v>45</v>
      </c>
      <c r="B30" s="5" t="s">
        <v>34</v>
      </c>
      <c r="C30" s="6"/>
      <c r="D30" s="21"/>
      <c r="E30" s="6"/>
      <c r="F30" s="21"/>
      <c r="G30" s="6">
        <v>50.2</v>
      </c>
      <c r="H30" s="21"/>
      <c r="I30" s="6"/>
      <c r="J30" s="21"/>
      <c r="K30" s="6"/>
      <c r="L30" s="21"/>
      <c r="M30" s="6"/>
      <c r="N30" s="12">
        <f>SUM(C30:M30)</f>
        <v>50.2</v>
      </c>
    </row>
    <row r="31" spans="1:14" s="5" customFormat="1" ht="15">
      <c r="A31" s="5" t="s">
        <v>93</v>
      </c>
      <c r="B31" s="5" t="s">
        <v>32</v>
      </c>
      <c r="C31" s="6"/>
      <c r="D31" s="21"/>
      <c r="E31" s="6"/>
      <c r="F31" s="21">
        <v>49.1</v>
      </c>
      <c r="G31" s="6"/>
      <c r="H31" s="21"/>
      <c r="I31" s="6"/>
      <c r="J31" s="21"/>
      <c r="K31" s="6"/>
      <c r="L31" s="21"/>
      <c r="M31" s="6"/>
      <c r="N31" s="12">
        <f>SUM(C31:M31)</f>
        <v>49.1</v>
      </c>
    </row>
    <row r="32" spans="1:14" s="5" customFormat="1" ht="15">
      <c r="A32" s="5" t="s">
        <v>29</v>
      </c>
      <c r="B32" s="5" t="s">
        <v>30</v>
      </c>
      <c r="C32" s="6">
        <v>45.98</v>
      </c>
      <c r="D32" s="21"/>
      <c r="E32" s="6"/>
      <c r="F32" s="21"/>
      <c r="G32" s="6"/>
      <c r="H32" s="21"/>
      <c r="I32" s="6"/>
      <c r="J32" s="21"/>
      <c r="K32" s="6"/>
      <c r="L32" s="21"/>
      <c r="M32" s="6"/>
      <c r="N32" s="12">
        <f>SUM(C32:M32)</f>
        <v>45.98</v>
      </c>
    </row>
    <row r="33" spans="1:14" s="5" customFormat="1" ht="15">
      <c r="A33" s="5" t="s">
        <v>166</v>
      </c>
      <c r="B33" s="5" t="s">
        <v>73</v>
      </c>
      <c r="C33" s="6"/>
      <c r="D33" s="21"/>
      <c r="E33" s="6"/>
      <c r="F33" s="21"/>
      <c r="G33" s="6"/>
      <c r="H33" s="21"/>
      <c r="I33" s="6"/>
      <c r="J33" s="21"/>
      <c r="K33" s="6"/>
      <c r="L33" s="21"/>
      <c r="M33" s="6">
        <v>44.25</v>
      </c>
      <c r="N33" s="12">
        <f>SUM(C33:M33)</f>
        <v>44.25</v>
      </c>
    </row>
    <row r="34" spans="1:14" s="5" customFormat="1" ht="15">
      <c r="A34" s="5" t="s">
        <v>164</v>
      </c>
      <c r="B34" s="5" t="s">
        <v>17</v>
      </c>
      <c r="C34" s="6"/>
      <c r="D34" s="21"/>
      <c r="E34" s="6"/>
      <c r="F34" s="21"/>
      <c r="G34" s="6"/>
      <c r="H34" s="21"/>
      <c r="I34" s="6"/>
      <c r="J34" s="21"/>
      <c r="K34" s="6"/>
      <c r="L34" s="21"/>
      <c r="M34" s="6">
        <v>42.13</v>
      </c>
      <c r="N34" s="12">
        <f>SUM(C34:M34)</f>
        <v>42.13</v>
      </c>
    </row>
    <row r="35" spans="1:14" s="5" customFormat="1" ht="15">
      <c r="A35" s="5" t="s">
        <v>92</v>
      </c>
      <c r="B35" s="5" t="s">
        <v>32</v>
      </c>
      <c r="C35" s="6"/>
      <c r="D35" s="21"/>
      <c r="E35" s="6"/>
      <c r="F35" s="21">
        <v>30.63</v>
      </c>
      <c r="G35" s="6">
        <v>7.79</v>
      </c>
      <c r="H35" s="21"/>
      <c r="I35" s="6"/>
      <c r="J35" s="21"/>
      <c r="K35" s="6"/>
      <c r="L35" s="21"/>
      <c r="M35" s="6"/>
      <c r="N35" s="12">
        <f>SUM(C35:M35)</f>
        <v>38.42</v>
      </c>
    </row>
    <row r="36" spans="1:14" s="5" customFormat="1" ht="15">
      <c r="A36" s="5" t="s">
        <v>140</v>
      </c>
      <c r="B36" s="5" t="s">
        <v>27</v>
      </c>
      <c r="C36" s="6"/>
      <c r="D36" s="21"/>
      <c r="E36" s="6"/>
      <c r="F36" s="21"/>
      <c r="G36" s="6"/>
      <c r="H36" s="21"/>
      <c r="I36" s="6"/>
      <c r="J36" s="21"/>
      <c r="K36" s="6"/>
      <c r="L36" s="21">
        <v>17.63</v>
      </c>
      <c r="M36" s="6">
        <v>17.29</v>
      </c>
      <c r="N36" s="12">
        <f>SUM(C36:M36)</f>
        <v>34.92</v>
      </c>
    </row>
    <row r="37" spans="1:14" s="5" customFormat="1" ht="15">
      <c r="A37" s="5" t="s">
        <v>101</v>
      </c>
      <c r="B37" s="5" t="s">
        <v>94</v>
      </c>
      <c r="C37" s="6"/>
      <c r="D37" s="21"/>
      <c r="E37" s="6"/>
      <c r="F37" s="21">
        <v>28.84</v>
      </c>
      <c r="G37" s="6"/>
      <c r="H37" s="21"/>
      <c r="I37" s="6"/>
      <c r="J37" s="21"/>
      <c r="K37" s="6"/>
      <c r="L37" s="21"/>
      <c r="M37" s="6"/>
      <c r="N37" s="12">
        <f>SUM(C37:M37)</f>
        <v>28.84</v>
      </c>
    </row>
    <row r="38" spans="1:14" s="5" customFormat="1" ht="15">
      <c r="A38" s="5" t="s">
        <v>106</v>
      </c>
      <c r="B38" s="5" t="s">
        <v>115</v>
      </c>
      <c r="C38" s="6"/>
      <c r="D38" s="21"/>
      <c r="E38" s="6"/>
      <c r="F38" s="21"/>
      <c r="G38" s="6">
        <v>25.38</v>
      </c>
      <c r="H38" s="21"/>
      <c r="I38" s="6"/>
      <c r="J38" s="21"/>
      <c r="K38" s="6"/>
      <c r="L38" s="21"/>
      <c r="M38" s="6"/>
      <c r="N38" s="12">
        <f>SUM(C38:M38)</f>
        <v>25.38</v>
      </c>
    </row>
    <row r="39" spans="1:14" s="5" customFormat="1" ht="15">
      <c r="A39" s="5" t="s">
        <v>102</v>
      </c>
      <c r="B39" s="5" t="s">
        <v>94</v>
      </c>
      <c r="C39" s="6"/>
      <c r="D39" s="21"/>
      <c r="E39" s="6"/>
      <c r="F39" s="21">
        <v>7.29</v>
      </c>
      <c r="G39" s="6"/>
      <c r="H39" s="21"/>
      <c r="I39" s="6"/>
      <c r="J39" s="21"/>
      <c r="K39" s="6"/>
      <c r="L39" s="21"/>
      <c r="M39" s="6"/>
      <c r="N39" s="12">
        <f>SUM(C39:M39)</f>
        <v>7.29</v>
      </c>
    </row>
    <row r="40" spans="1:14" s="5" customFormat="1" ht="15">
      <c r="A40" s="5" t="s">
        <v>103</v>
      </c>
      <c r="B40" s="5" t="s">
        <v>94</v>
      </c>
      <c r="C40" s="6"/>
      <c r="D40" s="21"/>
      <c r="E40" s="6"/>
      <c r="F40" s="21">
        <v>0</v>
      </c>
      <c r="G40" s="6"/>
      <c r="H40" s="21"/>
      <c r="I40" s="6"/>
      <c r="J40" s="21"/>
      <c r="K40" s="6"/>
      <c r="L40" s="21"/>
      <c r="M40" s="6"/>
      <c r="N40" s="12">
        <f>SUM(C40:M40)</f>
        <v>0</v>
      </c>
    </row>
    <row r="41" spans="3:14" s="5" customFormat="1" ht="15">
      <c r="C41" s="6"/>
      <c r="D41" s="21"/>
      <c r="E41" s="6"/>
      <c r="F41" s="21"/>
      <c r="G41" s="6"/>
      <c r="H41" s="21"/>
      <c r="I41" s="6"/>
      <c r="J41" s="21"/>
      <c r="K41" s="6"/>
      <c r="L41" s="21"/>
      <c r="M41" s="6"/>
      <c r="N41" s="12"/>
    </row>
    <row r="42" spans="3:14" s="5" customFormat="1" ht="15">
      <c r="C42" s="6"/>
      <c r="D42" s="21"/>
      <c r="E42" s="6"/>
      <c r="F42" s="21"/>
      <c r="G42" s="6"/>
      <c r="H42" s="21"/>
      <c r="I42" s="6"/>
      <c r="J42" s="21"/>
      <c r="K42" s="6"/>
      <c r="L42" s="21"/>
      <c r="M42" s="6"/>
      <c r="N42" s="12"/>
    </row>
    <row r="43" spans="3:14" s="5" customFormat="1" ht="15">
      <c r="C43" s="6"/>
      <c r="D43" s="21"/>
      <c r="E43" s="6"/>
      <c r="F43" s="21"/>
      <c r="G43" s="6"/>
      <c r="H43" s="21"/>
      <c r="I43" s="6"/>
      <c r="J43" s="21"/>
      <c r="K43" s="6"/>
      <c r="L43" s="21"/>
      <c r="M43" s="6"/>
      <c r="N43" s="12"/>
    </row>
  </sheetData>
  <sheetProtection/>
  <autoFilter ref="A2:Q2">
    <sortState ref="A3:Q43">
      <sortCondition descending="1" sortBy="value" ref="N3:N43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">
      <selection activeCell="B16" sqref="B16"/>
    </sheetView>
  </sheetViews>
  <sheetFormatPr defaultColWidth="9.140625" defaultRowHeight="15"/>
  <cols>
    <col min="1" max="1" width="36.421875" style="0" customWidth="1"/>
    <col min="3" max="3" width="9.140625" style="11" customWidth="1"/>
    <col min="4" max="4" width="9.140625" style="16" customWidth="1"/>
    <col min="5" max="5" width="9.140625" style="11" customWidth="1"/>
    <col min="6" max="6" width="9.140625" style="16" customWidth="1"/>
    <col min="7" max="7" width="9.140625" style="11" customWidth="1"/>
    <col min="8" max="8" width="9.140625" style="16" customWidth="1"/>
    <col min="9" max="9" width="9.140625" style="11" customWidth="1"/>
    <col min="10" max="10" width="9.140625" style="16" customWidth="1"/>
    <col min="11" max="11" width="9.140625" style="11" customWidth="1"/>
    <col min="12" max="12" width="9.140625" style="16" customWidth="1"/>
    <col min="13" max="13" width="9.140625" style="1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9" t="s">
        <v>3</v>
      </c>
      <c r="D2" s="14" t="s">
        <v>4</v>
      </c>
      <c r="E2" s="27" t="s">
        <v>5</v>
      </c>
      <c r="F2" s="14" t="s">
        <v>6</v>
      </c>
      <c r="G2" s="9" t="s">
        <v>7</v>
      </c>
      <c r="H2" s="28" t="s">
        <v>8</v>
      </c>
      <c r="I2" s="29" t="s">
        <v>9</v>
      </c>
      <c r="J2" s="33" t="s">
        <v>123</v>
      </c>
      <c r="K2" s="27" t="s">
        <v>122</v>
      </c>
      <c r="L2" s="14" t="s">
        <v>10</v>
      </c>
      <c r="M2" s="9" t="s">
        <v>11</v>
      </c>
      <c r="N2" s="23" t="s">
        <v>12</v>
      </c>
      <c r="O2" s="3"/>
      <c r="P2" s="3"/>
    </row>
    <row r="3" spans="1:16" ht="15">
      <c r="A3" s="5" t="s">
        <v>33</v>
      </c>
      <c r="B3" s="5" t="s">
        <v>14</v>
      </c>
      <c r="C3" s="10">
        <v>100</v>
      </c>
      <c r="D3" s="15">
        <v>100</v>
      </c>
      <c r="E3" s="10"/>
      <c r="F3" s="37">
        <v>100</v>
      </c>
      <c r="G3" s="10">
        <v>0</v>
      </c>
      <c r="H3" s="15"/>
      <c r="I3" s="10"/>
      <c r="J3" s="15"/>
      <c r="K3" s="10"/>
      <c r="L3" s="15">
        <v>100</v>
      </c>
      <c r="M3" s="10">
        <v>100</v>
      </c>
      <c r="N3" s="12">
        <f>SUM(C3:M3)-F3</f>
        <v>400</v>
      </c>
      <c r="O3" s="5"/>
      <c r="P3" s="5"/>
    </row>
    <row r="4" spans="1:16" ht="15">
      <c r="A4" s="5" t="s">
        <v>35</v>
      </c>
      <c r="B4" s="5" t="s">
        <v>34</v>
      </c>
      <c r="C4" s="10">
        <v>93.34</v>
      </c>
      <c r="D4" s="15">
        <v>85.47</v>
      </c>
      <c r="E4" s="10"/>
      <c r="F4" s="15"/>
      <c r="G4" s="10"/>
      <c r="H4" s="15"/>
      <c r="I4" s="10"/>
      <c r="J4" s="15"/>
      <c r="K4" s="10"/>
      <c r="L4" s="15">
        <v>73.95</v>
      </c>
      <c r="M4" s="10">
        <v>57.58</v>
      </c>
      <c r="N4" s="12">
        <f>SUM(C4:M4)</f>
        <v>310.34</v>
      </c>
      <c r="O4" s="5"/>
      <c r="P4" s="5"/>
    </row>
    <row r="5" spans="1:16" ht="15">
      <c r="A5" s="5" t="s">
        <v>36</v>
      </c>
      <c r="B5" s="5" t="s">
        <v>37</v>
      </c>
      <c r="C5" s="10">
        <v>87.5</v>
      </c>
      <c r="D5" s="15">
        <v>75.1</v>
      </c>
      <c r="E5" s="10"/>
      <c r="F5" s="15"/>
      <c r="G5" s="10"/>
      <c r="H5" s="15"/>
      <c r="I5" s="10"/>
      <c r="J5" s="15"/>
      <c r="K5" s="10"/>
      <c r="L5" s="15">
        <v>54.2</v>
      </c>
      <c r="M5" s="10">
        <v>83.65</v>
      </c>
      <c r="N5" s="12">
        <f>SUM(C5:M5)</f>
        <v>300.45000000000005</v>
      </c>
      <c r="O5" s="5"/>
      <c r="P5" s="5"/>
    </row>
    <row r="6" spans="1:16" ht="15">
      <c r="A6" s="5" t="s">
        <v>107</v>
      </c>
      <c r="B6" s="5" t="s">
        <v>96</v>
      </c>
      <c r="C6" s="10">
        <v>34.14</v>
      </c>
      <c r="D6" s="15"/>
      <c r="E6" s="10"/>
      <c r="F6" s="37">
        <v>0</v>
      </c>
      <c r="G6" s="10">
        <v>100</v>
      </c>
      <c r="H6" s="15"/>
      <c r="I6" s="10"/>
      <c r="J6" s="15"/>
      <c r="K6" s="10"/>
      <c r="L6" s="15">
        <v>0</v>
      </c>
      <c r="M6" s="10">
        <v>30.63</v>
      </c>
      <c r="N6" s="12">
        <f>SUM(C6:M6)</f>
        <v>164.76999999999998</v>
      </c>
      <c r="O6" s="5"/>
      <c r="P6" s="5"/>
    </row>
    <row r="7" spans="1:16" ht="15">
      <c r="A7" s="5" t="s">
        <v>68</v>
      </c>
      <c r="B7" s="5" t="s">
        <v>142</v>
      </c>
      <c r="C7" s="10"/>
      <c r="D7" s="15"/>
      <c r="E7" s="10"/>
      <c r="F7" s="15"/>
      <c r="G7" s="10"/>
      <c r="H7" s="15"/>
      <c r="I7" s="10"/>
      <c r="J7" s="15"/>
      <c r="K7" s="10"/>
      <c r="L7" s="15">
        <v>64.43</v>
      </c>
      <c r="M7" s="10">
        <v>76.11</v>
      </c>
      <c r="N7" s="12">
        <f>SUM(C7:M7)</f>
        <v>140.54000000000002</v>
      </c>
      <c r="O7" s="5"/>
      <c r="P7" s="5"/>
    </row>
    <row r="8" spans="1:16" ht="15">
      <c r="A8" s="5" t="s">
        <v>143</v>
      </c>
      <c r="B8" s="5" t="s">
        <v>144</v>
      </c>
      <c r="C8" s="10"/>
      <c r="D8" s="15"/>
      <c r="E8" s="10"/>
      <c r="F8" s="15"/>
      <c r="G8" s="10"/>
      <c r="H8" s="15"/>
      <c r="I8" s="10"/>
      <c r="J8" s="15"/>
      <c r="K8" s="10"/>
      <c r="L8" s="15">
        <v>48.46</v>
      </c>
      <c r="M8" s="10">
        <v>76.63</v>
      </c>
      <c r="N8" s="12">
        <f>SUM(C8:M8)</f>
        <v>125.09</v>
      </c>
      <c r="O8" s="5"/>
      <c r="P8" s="5"/>
    </row>
    <row r="9" spans="1:16" ht="15">
      <c r="A9" s="5" t="s">
        <v>104</v>
      </c>
      <c r="B9" s="5"/>
      <c r="C9" s="10"/>
      <c r="D9" s="15"/>
      <c r="E9" s="10"/>
      <c r="F9" s="15">
        <v>32.12</v>
      </c>
      <c r="G9" s="10">
        <v>88.69</v>
      </c>
      <c r="H9" s="15"/>
      <c r="I9" s="10"/>
      <c r="J9" s="15"/>
      <c r="K9" s="10"/>
      <c r="L9" s="15">
        <v>1.29</v>
      </c>
      <c r="M9" s="10">
        <v>0.55</v>
      </c>
      <c r="N9" s="12">
        <f>SUM(C9:M9)</f>
        <v>122.65</v>
      </c>
      <c r="O9" s="5"/>
      <c r="P9" s="5"/>
    </row>
    <row r="10" spans="1:16" ht="15">
      <c r="A10" s="5" t="s">
        <v>95</v>
      </c>
      <c r="B10" s="5" t="s">
        <v>32</v>
      </c>
      <c r="C10" s="10"/>
      <c r="D10" s="15"/>
      <c r="E10" s="10"/>
      <c r="F10" s="15">
        <v>0</v>
      </c>
      <c r="G10" s="10">
        <v>92.82</v>
      </c>
      <c r="H10" s="15"/>
      <c r="I10" s="10"/>
      <c r="J10" s="15"/>
      <c r="K10" s="10"/>
      <c r="L10" s="15"/>
      <c r="M10" s="10"/>
      <c r="N10" s="12">
        <f>SUM(C10:M10)</f>
        <v>92.82</v>
      </c>
      <c r="O10" s="5"/>
      <c r="P10" s="5"/>
    </row>
    <row r="11" spans="1:16" ht="15">
      <c r="A11" s="5" t="s">
        <v>108</v>
      </c>
      <c r="B11" s="5" t="s">
        <v>34</v>
      </c>
      <c r="C11" s="10"/>
      <c r="D11" s="15"/>
      <c r="E11" s="10"/>
      <c r="F11" s="15"/>
      <c r="G11" s="10">
        <v>86.34</v>
      </c>
      <c r="H11" s="15"/>
      <c r="I11" s="10"/>
      <c r="J11" s="15"/>
      <c r="K11" s="10"/>
      <c r="L11" s="15"/>
      <c r="M11" s="10"/>
      <c r="N11" s="12">
        <f>SUM(C11:M11)</f>
        <v>86.34</v>
      </c>
      <c r="O11" s="5"/>
      <c r="P11" s="5"/>
    </row>
    <row r="12" spans="1:16" ht="15">
      <c r="A12" s="5" t="s">
        <v>146</v>
      </c>
      <c r="B12" s="5" t="s">
        <v>14</v>
      </c>
      <c r="C12" s="10"/>
      <c r="D12" s="15"/>
      <c r="E12" s="10"/>
      <c r="F12" s="15"/>
      <c r="G12" s="10"/>
      <c r="H12" s="15"/>
      <c r="I12" s="10"/>
      <c r="J12" s="15"/>
      <c r="K12" s="10"/>
      <c r="L12" s="15">
        <v>23.8</v>
      </c>
      <c r="M12" s="10">
        <v>46.91</v>
      </c>
      <c r="N12" s="12">
        <f>SUM(C12:M12)</f>
        <v>70.71</v>
      </c>
      <c r="O12" s="5"/>
      <c r="P12" s="5"/>
    </row>
    <row r="13" spans="1:16" ht="15">
      <c r="A13" s="5" t="s">
        <v>145</v>
      </c>
      <c r="B13" s="5" t="s">
        <v>37</v>
      </c>
      <c r="C13" s="10"/>
      <c r="D13" s="15"/>
      <c r="E13" s="10"/>
      <c r="F13" s="15"/>
      <c r="G13" s="10"/>
      <c r="H13" s="15"/>
      <c r="I13" s="10"/>
      <c r="J13" s="15"/>
      <c r="K13" s="10"/>
      <c r="L13" s="15">
        <v>46.68</v>
      </c>
      <c r="M13" s="10">
        <v>22.29</v>
      </c>
      <c r="N13" s="12">
        <f>SUM(C13:M13)</f>
        <v>68.97</v>
      </c>
      <c r="O13" s="5"/>
      <c r="P13" s="5"/>
    </row>
    <row r="14" spans="1:16" ht="15">
      <c r="A14" s="5" t="s">
        <v>168</v>
      </c>
      <c r="B14" s="5" t="s">
        <v>14</v>
      </c>
      <c r="C14" s="10"/>
      <c r="D14" s="15"/>
      <c r="E14" s="10"/>
      <c r="F14" s="15"/>
      <c r="G14" s="10"/>
      <c r="H14" s="15"/>
      <c r="I14" s="10"/>
      <c r="J14" s="15"/>
      <c r="K14" s="10"/>
      <c r="L14" s="15"/>
      <c r="M14" s="10">
        <v>66.54</v>
      </c>
      <c r="N14" s="12">
        <f>SUM(C14:M14)</f>
        <v>66.54</v>
      </c>
      <c r="O14" s="5"/>
      <c r="P14" s="5"/>
    </row>
    <row r="15" spans="1:16" ht="15">
      <c r="A15" s="5" t="s">
        <v>160</v>
      </c>
      <c r="B15" s="5" t="s">
        <v>27</v>
      </c>
      <c r="C15" s="10"/>
      <c r="D15" s="15"/>
      <c r="E15" s="10"/>
      <c r="F15" s="15"/>
      <c r="G15" s="10"/>
      <c r="H15" s="15"/>
      <c r="I15" s="10"/>
      <c r="J15" s="15"/>
      <c r="K15" s="10"/>
      <c r="L15" s="15"/>
      <c r="M15" s="10">
        <v>23.33</v>
      </c>
      <c r="N15" s="12">
        <f>SUM(C15:M15)</f>
        <v>23.33</v>
      </c>
      <c r="O15" s="5"/>
      <c r="P15" s="5"/>
    </row>
    <row r="16" spans="1:16" ht="15">
      <c r="A16" s="5" t="s">
        <v>167</v>
      </c>
      <c r="B16" s="5" t="s">
        <v>27</v>
      </c>
      <c r="C16" s="10"/>
      <c r="D16" s="15"/>
      <c r="E16" s="10"/>
      <c r="F16" s="15"/>
      <c r="G16" s="10"/>
      <c r="H16" s="15"/>
      <c r="I16" s="10"/>
      <c r="J16" s="15"/>
      <c r="K16" s="10"/>
      <c r="L16" s="15"/>
      <c r="M16" s="10">
        <v>0</v>
      </c>
      <c r="N16" s="12">
        <f>SUM(C16:M16)</f>
        <v>0</v>
      </c>
      <c r="O16" s="5"/>
      <c r="P16" s="5"/>
    </row>
    <row r="17" spans="1:16" ht="15">
      <c r="A17" s="5"/>
      <c r="B17" s="5"/>
      <c r="C17" s="10"/>
      <c r="D17" s="15"/>
      <c r="E17" s="10"/>
      <c r="F17" s="15"/>
      <c r="G17" s="10"/>
      <c r="H17" s="15"/>
      <c r="I17" s="10"/>
      <c r="J17" s="15"/>
      <c r="K17" s="10"/>
      <c r="L17" s="15"/>
      <c r="M17" s="10"/>
      <c r="N17" s="12">
        <f>SUM(C17:M17)</f>
        <v>0</v>
      </c>
      <c r="O17" s="5"/>
      <c r="P17" s="5"/>
    </row>
    <row r="18" spans="1:16" ht="15">
      <c r="A18" s="5"/>
      <c r="B18" s="5"/>
      <c r="C18" s="10"/>
      <c r="D18" s="15"/>
      <c r="E18" s="10"/>
      <c r="F18" s="15"/>
      <c r="G18" s="10"/>
      <c r="H18" s="15"/>
      <c r="I18" s="10"/>
      <c r="J18" s="15"/>
      <c r="K18" s="10"/>
      <c r="L18" s="15"/>
      <c r="M18" s="10"/>
      <c r="N18" s="12">
        <f>SUM(C18:M18)</f>
        <v>0</v>
      </c>
      <c r="O18" s="5"/>
      <c r="P18" s="5"/>
    </row>
    <row r="19" spans="1:16" ht="15">
      <c r="A19" s="5"/>
      <c r="B19" s="5"/>
      <c r="C19" s="10"/>
      <c r="D19" s="15"/>
      <c r="E19" s="10"/>
      <c r="F19" s="15"/>
      <c r="G19" s="10"/>
      <c r="H19" s="15"/>
      <c r="I19" s="10"/>
      <c r="J19" s="15"/>
      <c r="K19" s="10"/>
      <c r="L19" s="15"/>
      <c r="M19" s="10"/>
      <c r="N19" s="12">
        <f>SUM(C19:M19)</f>
        <v>0</v>
      </c>
      <c r="O19" s="5"/>
      <c r="P19" s="5"/>
    </row>
    <row r="20" spans="1:16" ht="15">
      <c r="A20" s="5"/>
      <c r="B20" s="5"/>
      <c r="C20" s="10"/>
      <c r="D20" s="15"/>
      <c r="E20" s="10"/>
      <c r="F20" s="15"/>
      <c r="G20" s="10"/>
      <c r="H20" s="15"/>
      <c r="I20" s="10"/>
      <c r="J20" s="15"/>
      <c r="K20" s="10"/>
      <c r="L20" s="15"/>
      <c r="M20" s="10"/>
      <c r="N20" s="12"/>
      <c r="O20" s="5"/>
      <c r="P20" s="5"/>
    </row>
    <row r="21" spans="1:16" ht="15">
      <c r="A21" s="5"/>
      <c r="B21" s="5"/>
      <c r="C21" s="10"/>
      <c r="D21" s="15"/>
      <c r="E21" s="10"/>
      <c r="F21" s="15"/>
      <c r="G21" s="10"/>
      <c r="H21" s="15"/>
      <c r="I21" s="10"/>
      <c r="J21" s="15"/>
      <c r="K21" s="10"/>
      <c r="L21" s="15"/>
      <c r="M21" s="10"/>
      <c r="N21" s="12"/>
      <c r="O21" s="5"/>
      <c r="P21" s="5"/>
    </row>
    <row r="22" spans="1:16" ht="15">
      <c r="A22" s="5"/>
      <c r="B22" s="5"/>
      <c r="C22" s="10"/>
      <c r="D22" s="15"/>
      <c r="E22" s="10"/>
      <c r="F22" s="15"/>
      <c r="G22" s="10"/>
      <c r="H22" s="15"/>
      <c r="I22" s="10"/>
      <c r="J22" s="15"/>
      <c r="K22" s="10"/>
      <c r="L22" s="15"/>
      <c r="M22" s="10"/>
      <c r="N22" s="12"/>
      <c r="O22" s="5"/>
      <c r="P22" s="5"/>
    </row>
    <row r="23" spans="1:16" ht="15">
      <c r="A23" s="5"/>
      <c r="B23" s="5"/>
      <c r="C23" s="10"/>
      <c r="D23" s="15"/>
      <c r="E23" s="10"/>
      <c r="F23" s="15"/>
      <c r="G23" s="10"/>
      <c r="H23" s="15"/>
      <c r="I23" s="10"/>
      <c r="J23" s="15"/>
      <c r="K23" s="10"/>
      <c r="L23" s="15"/>
      <c r="M23" s="10"/>
      <c r="N23" s="12"/>
      <c r="O23" s="5"/>
      <c r="P23" s="5"/>
    </row>
    <row r="24" spans="1:16" ht="15">
      <c r="A24" s="5"/>
      <c r="B24" s="5"/>
      <c r="C24" s="10"/>
      <c r="D24" s="15"/>
      <c r="E24" s="10"/>
      <c r="F24" s="15"/>
      <c r="G24" s="10"/>
      <c r="H24" s="15"/>
      <c r="I24" s="10"/>
      <c r="J24" s="15"/>
      <c r="K24" s="10"/>
      <c r="L24" s="15"/>
      <c r="M24" s="10"/>
      <c r="N24" s="12"/>
      <c r="O24" s="5"/>
      <c r="P24" s="5"/>
    </row>
    <row r="25" spans="1:16" ht="15">
      <c r="A25" s="5"/>
      <c r="B25" s="5"/>
      <c r="C25" s="10"/>
      <c r="D25" s="15"/>
      <c r="E25" s="10"/>
      <c r="F25" s="15"/>
      <c r="G25" s="10"/>
      <c r="H25" s="15"/>
      <c r="I25" s="10"/>
      <c r="J25" s="15"/>
      <c r="K25" s="10"/>
      <c r="L25" s="15"/>
      <c r="M25" s="10"/>
      <c r="N25" s="12"/>
      <c r="O25" s="5"/>
      <c r="P25" s="5"/>
    </row>
    <row r="26" spans="1:16" ht="15">
      <c r="A26" s="5"/>
      <c r="B26" s="5"/>
      <c r="C26" s="10"/>
      <c r="D26" s="15"/>
      <c r="E26" s="10"/>
      <c r="F26" s="15"/>
      <c r="G26" s="10"/>
      <c r="H26" s="15"/>
      <c r="I26" s="10"/>
      <c r="J26" s="15"/>
      <c r="K26" s="10"/>
      <c r="L26" s="15"/>
      <c r="M26" s="10"/>
      <c r="N26" s="12"/>
      <c r="O26" s="5"/>
      <c r="P26" s="5"/>
    </row>
    <row r="27" spans="1:16" ht="15">
      <c r="A27" s="5"/>
      <c r="B27" s="5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2"/>
      <c r="O27" s="5"/>
      <c r="P27" s="5"/>
    </row>
    <row r="28" spans="1:16" ht="15">
      <c r="A28" s="5"/>
      <c r="B28" s="5"/>
      <c r="C28" s="10"/>
      <c r="D28" s="15"/>
      <c r="E28" s="10"/>
      <c r="F28" s="15"/>
      <c r="G28" s="10"/>
      <c r="H28" s="15"/>
      <c r="I28" s="10"/>
      <c r="J28" s="15"/>
      <c r="K28" s="10"/>
      <c r="L28" s="15"/>
      <c r="M28" s="10"/>
      <c r="N28" s="12"/>
      <c r="O28" s="5"/>
      <c r="P28" s="5"/>
    </row>
    <row r="29" spans="1:16" ht="15">
      <c r="A29" s="5"/>
      <c r="B29" s="5"/>
      <c r="C29" s="10"/>
      <c r="D29" s="15"/>
      <c r="E29" s="10"/>
      <c r="F29" s="15"/>
      <c r="G29" s="10"/>
      <c r="H29" s="15"/>
      <c r="I29" s="10"/>
      <c r="J29" s="15"/>
      <c r="K29" s="10"/>
      <c r="L29" s="15"/>
      <c r="M29" s="10"/>
      <c r="N29" s="12"/>
      <c r="O29" s="5"/>
      <c r="P29" s="5"/>
    </row>
    <row r="30" spans="1:16" ht="15">
      <c r="A30" s="5"/>
      <c r="B30" s="5"/>
      <c r="C30" s="10"/>
      <c r="D30" s="15"/>
      <c r="E30" s="10"/>
      <c r="F30" s="15"/>
      <c r="G30" s="10"/>
      <c r="H30" s="15"/>
      <c r="I30" s="10"/>
      <c r="J30" s="15"/>
      <c r="K30" s="10"/>
      <c r="L30" s="15"/>
      <c r="M30" s="10"/>
      <c r="N30" s="12"/>
      <c r="O30" s="5"/>
      <c r="P30" s="5"/>
    </row>
    <row r="31" spans="1:16" ht="15">
      <c r="A31" s="5"/>
      <c r="B31" s="5"/>
      <c r="C31" s="10"/>
      <c r="D31" s="15"/>
      <c r="E31" s="10"/>
      <c r="F31" s="15"/>
      <c r="G31" s="10"/>
      <c r="H31" s="15"/>
      <c r="I31" s="10"/>
      <c r="J31" s="15"/>
      <c r="K31" s="10"/>
      <c r="L31" s="15"/>
      <c r="M31" s="10"/>
      <c r="N31" s="12"/>
      <c r="O31" s="5"/>
      <c r="P31" s="5"/>
    </row>
    <row r="32" spans="1:16" ht="15">
      <c r="A32" s="5"/>
      <c r="B32" s="5"/>
      <c r="C32" s="10"/>
      <c r="D32" s="15"/>
      <c r="E32" s="10"/>
      <c r="F32" s="15"/>
      <c r="G32" s="10"/>
      <c r="H32" s="15"/>
      <c r="I32" s="10"/>
      <c r="J32" s="15"/>
      <c r="K32" s="10"/>
      <c r="L32" s="15"/>
      <c r="M32" s="10"/>
      <c r="N32" s="12"/>
      <c r="O32" s="5"/>
      <c r="P32" s="5"/>
    </row>
    <row r="33" spans="1:16" ht="15">
      <c r="A33" s="5"/>
      <c r="B33" s="5"/>
      <c r="C33" s="10"/>
      <c r="D33" s="15"/>
      <c r="E33" s="10"/>
      <c r="F33" s="15"/>
      <c r="G33" s="10"/>
      <c r="H33" s="15"/>
      <c r="I33" s="10"/>
      <c r="J33" s="15"/>
      <c r="K33" s="10"/>
      <c r="L33" s="15"/>
      <c r="M33" s="10"/>
      <c r="N33" s="12"/>
      <c r="O33" s="5"/>
      <c r="P33" s="5"/>
    </row>
    <row r="34" spans="1:16" ht="15">
      <c r="A34" s="5"/>
      <c r="B34" s="5"/>
      <c r="C34" s="10"/>
      <c r="D34" s="15"/>
      <c r="E34" s="10"/>
      <c r="F34" s="15"/>
      <c r="G34" s="10"/>
      <c r="H34" s="15"/>
      <c r="I34" s="10"/>
      <c r="J34" s="15"/>
      <c r="K34" s="10"/>
      <c r="L34" s="15"/>
      <c r="M34" s="10"/>
      <c r="N34" s="12"/>
      <c r="O34" s="5"/>
      <c r="P34" s="5"/>
    </row>
  </sheetData>
  <sheetProtection/>
  <autoFilter ref="A2:N2">
    <sortState ref="A3:N34">
      <sortCondition descending="1" sortBy="value" ref="N3:N34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3">
      <selection activeCell="B18" sqref="B18"/>
    </sheetView>
  </sheetViews>
  <sheetFormatPr defaultColWidth="9.140625" defaultRowHeight="15"/>
  <cols>
    <col min="1" max="1" width="36.7109375" style="0" customWidth="1"/>
    <col min="3" max="3" width="9.140625" style="1" customWidth="1"/>
    <col min="4" max="4" width="9.140625" style="19" customWidth="1"/>
    <col min="5" max="5" width="9.140625" style="1" customWidth="1"/>
    <col min="6" max="6" width="9.140625" style="19" customWidth="1"/>
    <col min="7" max="7" width="9.140625" style="1" customWidth="1"/>
    <col min="8" max="8" width="9.140625" style="19" customWidth="1"/>
    <col min="9" max="9" width="9.140625" style="1" customWidth="1"/>
    <col min="10" max="10" width="9.140625" style="19" customWidth="1"/>
    <col min="11" max="11" width="9.140625" style="1" customWidth="1"/>
    <col min="12" max="12" width="9.140625" style="19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30" t="s">
        <v>3</v>
      </c>
      <c r="D2" s="17" t="s">
        <v>4</v>
      </c>
      <c r="E2" s="8" t="s">
        <v>5</v>
      </c>
      <c r="F2" s="31" t="s">
        <v>6</v>
      </c>
      <c r="G2" s="30" t="s">
        <v>7</v>
      </c>
      <c r="H2" s="31" t="s">
        <v>8</v>
      </c>
      <c r="I2" s="8" t="s">
        <v>9</v>
      </c>
      <c r="J2" s="17" t="s">
        <v>124</v>
      </c>
      <c r="K2" s="8" t="s">
        <v>136</v>
      </c>
      <c r="L2" s="17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87</v>
      </c>
      <c r="B3" s="5" t="s">
        <v>17</v>
      </c>
      <c r="C3" s="6"/>
      <c r="D3" s="18"/>
      <c r="E3" s="6">
        <v>89.16</v>
      </c>
      <c r="F3" s="18"/>
      <c r="G3" s="6"/>
      <c r="H3" s="18"/>
      <c r="I3" s="6"/>
      <c r="J3" s="18">
        <v>100</v>
      </c>
      <c r="K3" s="6">
        <v>100</v>
      </c>
      <c r="L3" s="18">
        <v>100</v>
      </c>
      <c r="M3" s="6">
        <v>98.47</v>
      </c>
      <c r="N3" s="12">
        <f>SUM(C3:M3)</f>
        <v>487.63</v>
      </c>
      <c r="O3" s="5"/>
      <c r="P3" s="5"/>
    </row>
    <row r="4" spans="1:16" ht="15">
      <c r="A4" s="5" t="s">
        <v>55</v>
      </c>
      <c r="B4" s="5" t="s">
        <v>73</v>
      </c>
      <c r="C4" s="6"/>
      <c r="D4" s="18">
        <v>100</v>
      </c>
      <c r="E4" s="6">
        <v>100</v>
      </c>
      <c r="F4" s="18"/>
      <c r="G4" s="6"/>
      <c r="H4" s="18"/>
      <c r="I4" s="6"/>
      <c r="J4" s="18"/>
      <c r="K4" s="6"/>
      <c r="L4" s="18">
        <v>93.89</v>
      </c>
      <c r="M4" s="6">
        <v>41.92</v>
      </c>
      <c r="N4" s="12">
        <f>SUM(C4:M4)</f>
        <v>335.81</v>
      </c>
      <c r="O4" s="5"/>
      <c r="P4" s="5"/>
    </row>
    <row r="5" spans="1:16" ht="15">
      <c r="A5" s="5" t="s">
        <v>149</v>
      </c>
      <c r="B5" s="5" t="s">
        <v>17</v>
      </c>
      <c r="C5" s="6"/>
      <c r="D5" s="18"/>
      <c r="E5" s="6"/>
      <c r="F5" s="18"/>
      <c r="G5" s="6"/>
      <c r="H5" s="18"/>
      <c r="I5" s="6"/>
      <c r="J5" s="18"/>
      <c r="K5" s="6"/>
      <c r="L5" s="18">
        <v>93.18</v>
      </c>
      <c r="M5" s="6">
        <v>100</v>
      </c>
      <c r="N5" s="12">
        <f>SUM(C5:M5)</f>
        <v>193.18</v>
      </c>
      <c r="O5" s="5"/>
      <c r="P5" s="5"/>
    </row>
    <row r="6" spans="1:16" ht="15">
      <c r="A6" s="5" t="s">
        <v>127</v>
      </c>
      <c r="B6" s="5" t="s">
        <v>128</v>
      </c>
      <c r="C6" s="6"/>
      <c r="D6" s="18"/>
      <c r="E6" s="6"/>
      <c r="F6" s="18"/>
      <c r="G6" s="6"/>
      <c r="H6" s="18"/>
      <c r="I6" s="6"/>
      <c r="J6" s="18">
        <v>55.43</v>
      </c>
      <c r="K6" s="6">
        <v>66.63</v>
      </c>
      <c r="L6" s="18">
        <v>0</v>
      </c>
      <c r="M6" s="6">
        <v>51.7</v>
      </c>
      <c r="N6" s="12">
        <f>SUM(C6:M6)</f>
        <v>173.76</v>
      </c>
      <c r="O6" s="5"/>
      <c r="P6" s="5"/>
    </row>
    <row r="7" spans="1:16" ht="15">
      <c r="A7" s="5" t="s">
        <v>131</v>
      </c>
      <c r="B7" s="5" t="s">
        <v>79</v>
      </c>
      <c r="C7" s="6"/>
      <c r="D7" s="18"/>
      <c r="E7" s="6"/>
      <c r="F7" s="18"/>
      <c r="G7" s="6"/>
      <c r="H7" s="18"/>
      <c r="I7" s="6"/>
      <c r="J7" s="18">
        <v>37.58</v>
      </c>
      <c r="K7" s="6">
        <v>60.57</v>
      </c>
      <c r="L7" s="18">
        <v>0</v>
      </c>
      <c r="M7" s="6">
        <v>30.1</v>
      </c>
      <c r="N7" s="12">
        <f>SUM(C7:M7)</f>
        <v>128.25</v>
      </c>
      <c r="O7" s="5"/>
      <c r="P7" s="5"/>
    </row>
    <row r="8" spans="1:16" ht="15">
      <c r="A8" s="5" t="s">
        <v>109</v>
      </c>
      <c r="B8" s="5" t="s">
        <v>40</v>
      </c>
      <c r="C8" s="6"/>
      <c r="D8" s="18"/>
      <c r="E8" s="6"/>
      <c r="F8" s="18"/>
      <c r="G8" s="6"/>
      <c r="H8" s="18"/>
      <c r="I8" s="6">
        <v>100</v>
      </c>
      <c r="J8" s="18"/>
      <c r="K8" s="6"/>
      <c r="L8" s="18"/>
      <c r="M8" s="6"/>
      <c r="N8" s="12">
        <f>SUM(C8:M8)</f>
        <v>100</v>
      </c>
      <c r="O8" s="5"/>
      <c r="P8" s="5"/>
    </row>
    <row r="9" spans="1:16" ht="15">
      <c r="A9" s="5" t="s">
        <v>169</v>
      </c>
      <c r="B9" s="5" t="s">
        <v>27</v>
      </c>
      <c r="C9" s="6"/>
      <c r="D9" s="18"/>
      <c r="E9" s="6"/>
      <c r="F9" s="18"/>
      <c r="G9" s="6"/>
      <c r="H9" s="18"/>
      <c r="I9" s="6"/>
      <c r="J9" s="18"/>
      <c r="K9" s="6"/>
      <c r="L9" s="18"/>
      <c r="M9" s="6">
        <v>86.42</v>
      </c>
      <c r="N9" s="12">
        <f>SUM(C9:M9)</f>
        <v>86.42</v>
      </c>
      <c r="O9" s="5"/>
      <c r="P9" s="5"/>
    </row>
    <row r="10" spans="1:16" ht="15">
      <c r="A10" s="5" t="s">
        <v>56</v>
      </c>
      <c r="B10" s="5" t="s">
        <v>73</v>
      </c>
      <c r="C10" s="6"/>
      <c r="D10" s="18">
        <v>38.8</v>
      </c>
      <c r="E10" s="6">
        <v>13.94</v>
      </c>
      <c r="F10" s="18"/>
      <c r="G10" s="6"/>
      <c r="H10" s="18"/>
      <c r="I10" s="6"/>
      <c r="J10" s="18"/>
      <c r="K10" s="6"/>
      <c r="L10" s="18">
        <v>0</v>
      </c>
      <c r="M10" s="6">
        <v>32.87</v>
      </c>
      <c r="N10" s="12">
        <f>SUM(C10:M10)</f>
        <v>85.60999999999999</v>
      </c>
      <c r="O10" s="5"/>
      <c r="P10" s="5"/>
    </row>
    <row r="11" spans="1:16" ht="15">
      <c r="A11" s="5" t="s">
        <v>117</v>
      </c>
      <c r="B11" s="5" t="s">
        <v>40</v>
      </c>
      <c r="C11" s="6"/>
      <c r="D11" s="18"/>
      <c r="E11" s="6"/>
      <c r="F11" s="18"/>
      <c r="G11" s="6"/>
      <c r="H11" s="18"/>
      <c r="I11" s="6">
        <v>76.54</v>
      </c>
      <c r="J11" s="18"/>
      <c r="K11" s="6"/>
      <c r="L11" s="18"/>
      <c r="M11" s="6"/>
      <c r="N11" s="12">
        <f>SUM(C11:M11)</f>
        <v>76.54</v>
      </c>
      <c r="O11" s="5"/>
      <c r="P11" s="5"/>
    </row>
    <row r="12" spans="1:16" ht="15">
      <c r="A12" s="5" t="s">
        <v>129</v>
      </c>
      <c r="B12" s="5" t="s">
        <v>130</v>
      </c>
      <c r="C12" s="6"/>
      <c r="D12" s="18"/>
      <c r="E12" s="6"/>
      <c r="F12" s="18"/>
      <c r="G12" s="6"/>
      <c r="H12" s="18"/>
      <c r="I12" s="6"/>
      <c r="J12" s="18">
        <v>49.98</v>
      </c>
      <c r="K12" s="6"/>
      <c r="L12" s="18"/>
      <c r="M12" s="6"/>
      <c r="N12" s="12">
        <f>SUM(C12:M12)</f>
        <v>49.98</v>
      </c>
      <c r="O12" s="5"/>
      <c r="P12" s="5"/>
    </row>
    <row r="13" spans="1:16" ht="15">
      <c r="A13" s="5" t="s">
        <v>147</v>
      </c>
      <c r="B13" s="5" t="s">
        <v>17</v>
      </c>
      <c r="C13" s="6"/>
      <c r="D13" s="18"/>
      <c r="E13" s="6"/>
      <c r="F13" s="18"/>
      <c r="G13" s="6"/>
      <c r="H13" s="18"/>
      <c r="I13" s="6"/>
      <c r="J13" s="18"/>
      <c r="K13" s="6"/>
      <c r="L13" s="18">
        <v>10.14</v>
      </c>
      <c r="M13" s="6">
        <v>24.74</v>
      </c>
      <c r="N13" s="12">
        <f>SUM(C13:M13)</f>
        <v>34.879999999999995</v>
      </c>
      <c r="O13" s="5"/>
      <c r="P13" s="5"/>
    </row>
    <row r="14" spans="1:16" ht="15">
      <c r="A14" s="5" t="s">
        <v>170</v>
      </c>
      <c r="B14" s="5" t="s">
        <v>17</v>
      </c>
      <c r="C14" s="6"/>
      <c r="D14" s="18"/>
      <c r="E14" s="6"/>
      <c r="F14" s="18"/>
      <c r="G14" s="6"/>
      <c r="H14" s="18"/>
      <c r="I14" s="6"/>
      <c r="J14" s="18"/>
      <c r="K14" s="6"/>
      <c r="L14" s="18"/>
      <c r="M14" s="6">
        <v>33.88</v>
      </c>
      <c r="N14" s="12">
        <f>SUM(C14:M14)</f>
        <v>33.88</v>
      </c>
      <c r="O14" s="5"/>
      <c r="P14" s="5"/>
    </row>
    <row r="15" spans="1:16" ht="15">
      <c r="A15" s="5" t="s">
        <v>83</v>
      </c>
      <c r="B15" s="5"/>
      <c r="C15" s="6"/>
      <c r="D15" s="18">
        <v>30.63</v>
      </c>
      <c r="E15" s="6"/>
      <c r="F15" s="18"/>
      <c r="G15" s="6"/>
      <c r="H15" s="18"/>
      <c r="I15" s="6"/>
      <c r="J15" s="18"/>
      <c r="K15" s="6"/>
      <c r="L15" s="18"/>
      <c r="M15" s="6"/>
      <c r="N15" s="12">
        <f>SUM(C15:M15)</f>
        <v>30.63</v>
      </c>
      <c r="O15" s="5"/>
      <c r="P15" s="5"/>
    </row>
    <row r="16" spans="1:16" ht="15">
      <c r="A16" s="5" t="s">
        <v>171</v>
      </c>
      <c r="B16" s="5" t="s">
        <v>17</v>
      </c>
      <c r="C16" s="6"/>
      <c r="D16" s="18"/>
      <c r="E16" s="6"/>
      <c r="F16" s="18"/>
      <c r="G16" s="6"/>
      <c r="H16" s="18"/>
      <c r="I16" s="6"/>
      <c r="J16" s="18"/>
      <c r="K16" s="6"/>
      <c r="L16" s="18"/>
      <c r="M16" s="6">
        <v>19.02</v>
      </c>
      <c r="N16" s="12">
        <f>SUM(C16:M16)</f>
        <v>19.02</v>
      </c>
      <c r="O16" s="5"/>
      <c r="P16" s="5"/>
    </row>
    <row r="17" spans="1:16" ht="15">
      <c r="A17" s="5" t="s">
        <v>132</v>
      </c>
      <c r="B17" s="5" t="s">
        <v>128</v>
      </c>
      <c r="C17" s="6"/>
      <c r="D17" s="18"/>
      <c r="E17" s="6"/>
      <c r="F17" s="18"/>
      <c r="G17" s="6"/>
      <c r="H17" s="18"/>
      <c r="I17" s="6"/>
      <c r="J17" s="18"/>
      <c r="K17" s="6"/>
      <c r="L17" s="18"/>
      <c r="M17" s="6"/>
      <c r="N17" s="12">
        <f>SUM(C17:M17)</f>
        <v>0</v>
      </c>
      <c r="O17" s="5"/>
      <c r="P17" s="5"/>
    </row>
    <row r="18" spans="1:16" ht="15">
      <c r="A18" s="5" t="s">
        <v>148</v>
      </c>
      <c r="B18" s="5" t="s">
        <v>17</v>
      </c>
      <c r="C18" s="6"/>
      <c r="D18" s="18"/>
      <c r="E18" s="6"/>
      <c r="F18" s="18"/>
      <c r="G18" s="6"/>
      <c r="H18" s="18"/>
      <c r="I18" s="6"/>
      <c r="J18" s="18"/>
      <c r="K18" s="6"/>
      <c r="L18" s="18">
        <v>0</v>
      </c>
      <c r="M18" s="6">
        <v>0</v>
      </c>
      <c r="N18" s="12">
        <f>SUM(C18:M18)</f>
        <v>0</v>
      </c>
      <c r="O18" s="5"/>
      <c r="P18" s="5"/>
    </row>
    <row r="19" spans="1:16" ht="15">
      <c r="A19" s="5"/>
      <c r="B19" s="5"/>
      <c r="C19" s="6"/>
      <c r="D19" s="18"/>
      <c r="E19" s="6"/>
      <c r="F19" s="18"/>
      <c r="G19" s="6"/>
      <c r="H19" s="18"/>
      <c r="I19" s="6"/>
      <c r="J19" s="18"/>
      <c r="K19" s="6"/>
      <c r="L19" s="18"/>
      <c r="M19" s="6"/>
      <c r="N19" s="12">
        <f>SUM(C19:M19)</f>
        <v>0</v>
      </c>
      <c r="O19" s="5"/>
      <c r="P19" s="5"/>
    </row>
    <row r="20" spans="1:16" ht="15">
      <c r="A20" s="5"/>
      <c r="B20" s="5"/>
      <c r="C20" s="6"/>
      <c r="D20" s="18"/>
      <c r="E20" s="6"/>
      <c r="F20" s="18"/>
      <c r="G20" s="6"/>
      <c r="H20" s="18"/>
      <c r="I20" s="6"/>
      <c r="J20" s="18"/>
      <c r="K20" s="6"/>
      <c r="L20" s="18"/>
      <c r="M20" s="6"/>
      <c r="N20" s="12"/>
      <c r="O20" s="5"/>
      <c r="P20" s="5"/>
    </row>
    <row r="21" spans="1:16" ht="15">
      <c r="A21" s="5"/>
      <c r="B21" s="5"/>
      <c r="C21" s="6"/>
      <c r="D21" s="18"/>
      <c r="E21" s="6"/>
      <c r="F21" s="18"/>
      <c r="G21" s="6"/>
      <c r="H21" s="18"/>
      <c r="I21" s="6"/>
      <c r="J21" s="18"/>
      <c r="K21" s="6"/>
      <c r="L21" s="18"/>
      <c r="M21" s="6"/>
      <c r="N21" s="12"/>
      <c r="O21" s="5"/>
      <c r="P21" s="5"/>
    </row>
    <row r="22" spans="1:16" ht="15">
      <c r="A22" s="5"/>
      <c r="B22" s="5"/>
      <c r="C22" s="6"/>
      <c r="D22" s="18"/>
      <c r="E22" s="6"/>
      <c r="F22" s="18"/>
      <c r="G22" s="6"/>
      <c r="H22" s="18"/>
      <c r="I22" s="6"/>
      <c r="J22" s="18"/>
      <c r="K22" s="6"/>
      <c r="L22" s="18"/>
      <c r="M22" s="6"/>
      <c r="N22" s="12"/>
      <c r="O22" s="5"/>
      <c r="P22" s="5"/>
    </row>
    <row r="23" spans="1:16" ht="15">
      <c r="A23" s="5"/>
      <c r="B23" s="5"/>
      <c r="C23" s="6"/>
      <c r="D23" s="18"/>
      <c r="E23" s="6"/>
      <c r="F23" s="18"/>
      <c r="G23" s="6"/>
      <c r="H23" s="18"/>
      <c r="I23" s="6"/>
      <c r="J23" s="18"/>
      <c r="K23" s="6"/>
      <c r="L23" s="18"/>
      <c r="M23" s="6"/>
      <c r="N23" s="12"/>
      <c r="O23" s="5"/>
      <c r="P23" s="5"/>
    </row>
    <row r="24" spans="1:16" ht="15">
      <c r="A24" s="5"/>
      <c r="B24" s="5"/>
      <c r="C24" s="6"/>
      <c r="D24" s="18"/>
      <c r="E24" s="6"/>
      <c r="F24" s="18"/>
      <c r="G24" s="6"/>
      <c r="H24" s="18"/>
      <c r="I24" s="6"/>
      <c r="J24" s="18"/>
      <c r="K24" s="6"/>
      <c r="L24" s="18"/>
      <c r="M24" s="6"/>
      <c r="N24" s="12"/>
      <c r="O24" s="5"/>
      <c r="P24" s="5"/>
    </row>
    <row r="25" spans="1:16" ht="15">
      <c r="A25" s="5"/>
      <c r="B25" s="5"/>
      <c r="C25" s="6"/>
      <c r="D25" s="18"/>
      <c r="E25" s="6"/>
      <c r="F25" s="18"/>
      <c r="G25" s="6"/>
      <c r="H25" s="18"/>
      <c r="I25" s="6"/>
      <c r="J25" s="18"/>
      <c r="K25" s="6"/>
      <c r="L25" s="18"/>
      <c r="M25" s="6"/>
      <c r="N25" s="12"/>
      <c r="O25" s="5"/>
      <c r="P25" s="5"/>
    </row>
    <row r="26" spans="1:16" ht="15">
      <c r="A26" s="5"/>
      <c r="B26" s="5"/>
      <c r="C26" s="6"/>
      <c r="D26" s="18"/>
      <c r="E26" s="6"/>
      <c r="F26" s="18"/>
      <c r="G26" s="6"/>
      <c r="H26" s="18"/>
      <c r="I26" s="6"/>
      <c r="J26" s="18"/>
      <c r="K26" s="6"/>
      <c r="L26" s="18"/>
      <c r="M26" s="6"/>
      <c r="N26" s="12"/>
      <c r="O26" s="5"/>
      <c r="P26" s="5"/>
    </row>
    <row r="27" spans="1:16" ht="15">
      <c r="A27" s="5"/>
      <c r="B27" s="5"/>
      <c r="C27" s="6"/>
      <c r="D27" s="18"/>
      <c r="E27" s="6"/>
      <c r="F27" s="18"/>
      <c r="G27" s="6"/>
      <c r="H27" s="18"/>
      <c r="I27" s="6"/>
      <c r="J27" s="18"/>
      <c r="K27" s="6"/>
      <c r="L27" s="18"/>
      <c r="M27" s="6"/>
      <c r="N27" s="12"/>
      <c r="O27" s="5"/>
      <c r="P27" s="5"/>
    </row>
    <row r="28" spans="1:16" ht="15">
      <c r="A28" s="5"/>
      <c r="B28" s="5"/>
      <c r="C28" s="6"/>
      <c r="D28" s="18"/>
      <c r="E28" s="6"/>
      <c r="F28" s="18"/>
      <c r="G28" s="6"/>
      <c r="H28" s="18"/>
      <c r="I28" s="6"/>
      <c r="J28" s="18"/>
      <c r="K28" s="6"/>
      <c r="L28" s="18"/>
      <c r="M28" s="6"/>
      <c r="N28" s="12"/>
      <c r="O28" s="5"/>
      <c r="P28" s="5"/>
    </row>
    <row r="29" spans="1:16" ht="15">
      <c r="A29" s="5"/>
      <c r="B29" s="5"/>
      <c r="C29" s="6"/>
      <c r="D29" s="18"/>
      <c r="E29" s="6"/>
      <c r="F29" s="18"/>
      <c r="G29" s="6"/>
      <c r="H29" s="18"/>
      <c r="I29" s="6"/>
      <c r="J29" s="18"/>
      <c r="K29" s="6"/>
      <c r="L29" s="18"/>
      <c r="M29" s="6"/>
      <c r="N29" s="12"/>
      <c r="O29" s="5"/>
      <c r="P29" s="5"/>
    </row>
    <row r="30" spans="1:16" ht="15">
      <c r="A30" s="5"/>
      <c r="B30" s="5"/>
      <c r="C30" s="6"/>
      <c r="D30" s="18"/>
      <c r="E30" s="6"/>
      <c r="F30" s="18"/>
      <c r="G30" s="6"/>
      <c r="H30" s="18"/>
      <c r="I30" s="6"/>
      <c r="J30" s="18"/>
      <c r="K30" s="6"/>
      <c r="L30" s="18"/>
      <c r="M30" s="6"/>
      <c r="N30" s="12"/>
      <c r="O30" s="5"/>
      <c r="P30" s="5"/>
    </row>
    <row r="31" spans="1:16" ht="15">
      <c r="A31" s="5"/>
      <c r="B31" s="5"/>
      <c r="C31" s="6"/>
      <c r="D31" s="18"/>
      <c r="E31" s="6"/>
      <c r="F31" s="18"/>
      <c r="G31" s="6"/>
      <c r="H31" s="18"/>
      <c r="I31" s="6"/>
      <c r="J31" s="18"/>
      <c r="K31" s="6"/>
      <c r="L31" s="18"/>
      <c r="M31" s="6"/>
      <c r="N31" s="12"/>
      <c r="O31" s="5"/>
      <c r="P31" s="5"/>
    </row>
    <row r="32" spans="1:16" ht="15">
      <c r="A32" s="5"/>
      <c r="B32" s="5"/>
      <c r="C32" s="6"/>
      <c r="D32" s="18"/>
      <c r="E32" s="6"/>
      <c r="F32" s="18"/>
      <c r="G32" s="6"/>
      <c r="H32" s="18"/>
      <c r="I32" s="6"/>
      <c r="J32" s="18"/>
      <c r="K32" s="6"/>
      <c r="L32" s="18"/>
      <c r="M32" s="6"/>
      <c r="N32" s="12"/>
      <c r="O32" s="5"/>
      <c r="P32" s="5"/>
    </row>
    <row r="33" spans="1:16" ht="15">
      <c r="A33" s="5"/>
      <c r="B33" s="5"/>
      <c r="C33" s="6"/>
      <c r="D33" s="18"/>
      <c r="E33" s="6"/>
      <c r="F33" s="18"/>
      <c r="G33" s="6"/>
      <c r="H33" s="18"/>
      <c r="I33" s="6"/>
      <c r="J33" s="18"/>
      <c r="K33" s="6"/>
      <c r="L33" s="18"/>
      <c r="M33" s="6"/>
      <c r="N33" s="12"/>
      <c r="O33" s="5"/>
      <c r="P33" s="5"/>
    </row>
    <row r="34" spans="1:16" ht="15">
      <c r="A34" s="5"/>
      <c r="B34" s="5"/>
      <c r="C34" s="6"/>
      <c r="D34" s="18"/>
      <c r="E34" s="6"/>
      <c r="F34" s="18"/>
      <c r="G34" s="6"/>
      <c r="H34" s="18"/>
      <c r="I34" s="6"/>
      <c r="J34" s="18"/>
      <c r="K34" s="6"/>
      <c r="L34" s="18"/>
      <c r="M34" s="6"/>
      <c r="N34" s="12"/>
      <c r="O34" s="5"/>
      <c r="P34" s="5"/>
    </row>
  </sheetData>
  <sheetProtection/>
  <autoFilter ref="A2:N2">
    <sortState ref="A3:N34">
      <sortCondition descending="1" sortBy="value" ref="N3:N34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">
      <selection activeCell="B18" sqref="B18"/>
    </sheetView>
  </sheetViews>
  <sheetFormatPr defaultColWidth="9.140625" defaultRowHeight="15"/>
  <cols>
    <col min="1" max="1" width="36.57421875" style="0" customWidth="1"/>
    <col min="3" max="3" width="9.140625" style="1" customWidth="1"/>
    <col min="4" max="4" width="9.140625" style="26" customWidth="1"/>
    <col min="5" max="5" width="9.140625" style="1" customWidth="1"/>
    <col min="6" max="6" width="9.140625" style="26" customWidth="1"/>
    <col min="7" max="7" width="9.140625" style="1" customWidth="1"/>
    <col min="8" max="8" width="9.140625" style="26" customWidth="1"/>
    <col min="9" max="9" width="9.140625" style="1" customWidth="1"/>
    <col min="10" max="10" width="9.140625" style="26" customWidth="1"/>
    <col min="11" max="11" width="9.140625" style="1" customWidth="1"/>
    <col min="12" max="12" width="9.140625" style="26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8" t="s">
        <v>3</v>
      </c>
      <c r="D2" s="24" t="s">
        <v>4</v>
      </c>
      <c r="E2" s="8" t="s">
        <v>5</v>
      </c>
      <c r="F2" s="24" t="s">
        <v>6</v>
      </c>
      <c r="G2" s="8" t="s">
        <v>7</v>
      </c>
      <c r="H2" s="32" t="s">
        <v>8</v>
      </c>
      <c r="I2" s="8" t="s">
        <v>9</v>
      </c>
      <c r="J2" s="24" t="s">
        <v>124</v>
      </c>
      <c r="K2" s="30" t="s">
        <v>125</v>
      </c>
      <c r="L2" s="24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50</v>
      </c>
      <c r="B3" s="5" t="s">
        <v>27</v>
      </c>
      <c r="C3" s="34">
        <v>84.96</v>
      </c>
      <c r="D3" s="25">
        <v>100</v>
      </c>
      <c r="E3" s="6">
        <v>100</v>
      </c>
      <c r="F3" s="25">
        <v>100</v>
      </c>
      <c r="G3" s="6">
        <v>100</v>
      </c>
      <c r="H3" s="25"/>
      <c r="I3" s="6">
        <v>100</v>
      </c>
      <c r="J3" s="39">
        <v>100</v>
      </c>
      <c r="K3" s="6"/>
      <c r="L3" s="39">
        <v>79.47</v>
      </c>
      <c r="M3" s="6">
        <v>100</v>
      </c>
      <c r="N3" s="12">
        <f>SUM(C3:M3)-L3-J3-C3</f>
        <v>600</v>
      </c>
      <c r="O3" s="5"/>
      <c r="P3" s="5"/>
    </row>
    <row r="4" spans="1:16" ht="15">
      <c r="A4" s="5" t="s">
        <v>48</v>
      </c>
      <c r="B4" s="5" t="s">
        <v>52</v>
      </c>
      <c r="C4" s="6">
        <v>100</v>
      </c>
      <c r="D4" s="25">
        <v>68.23</v>
      </c>
      <c r="E4" s="6">
        <v>82.2</v>
      </c>
      <c r="F4" s="25"/>
      <c r="G4" s="6"/>
      <c r="H4" s="25"/>
      <c r="I4" s="6">
        <v>75.39</v>
      </c>
      <c r="J4" s="39">
        <v>53.48</v>
      </c>
      <c r="K4" s="6"/>
      <c r="L4" s="25">
        <v>100</v>
      </c>
      <c r="M4" s="6">
        <v>89.38</v>
      </c>
      <c r="N4" s="12">
        <f>SUM(C4:M4)-J4</f>
        <v>515.2</v>
      </c>
      <c r="O4" s="5"/>
      <c r="P4" s="5"/>
    </row>
    <row r="5" spans="1:16" ht="15">
      <c r="A5" s="5" t="s">
        <v>49</v>
      </c>
      <c r="B5" s="5" t="s">
        <v>74</v>
      </c>
      <c r="C5" s="6">
        <v>82.95</v>
      </c>
      <c r="D5" s="25">
        <v>75.3</v>
      </c>
      <c r="E5" s="6">
        <v>83.43</v>
      </c>
      <c r="F5" s="25">
        <v>77.38</v>
      </c>
      <c r="G5" s="6"/>
      <c r="H5" s="25"/>
      <c r="I5" s="6"/>
      <c r="J5" s="25"/>
      <c r="K5" s="6"/>
      <c r="L5" s="25">
        <v>94.21</v>
      </c>
      <c r="M5" s="6">
        <v>82.21</v>
      </c>
      <c r="N5" s="12">
        <f>SUM(C5:M5)</f>
        <v>495.47999999999996</v>
      </c>
      <c r="O5" s="5"/>
      <c r="P5" s="5"/>
    </row>
    <row r="6" spans="1:16" ht="15">
      <c r="A6" s="5" t="s">
        <v>150</v>
      </c>
      <c r="B6" s="5" t="s">
        <v>17</v>
      </c>
      <c r="C6" s="6"/>
      <c r="D6" s="25"/>
      <c r="E6" s="6"/>
      <c r="F6" s="25"/>
      <c r="G6" s="6"/>
      <c r="H6" s="25"/>
      <c r="I6" s="6"/>
      <c r="J6" s="25"/>
      <c r="K6" s="6"/>
      <c r="L6" s="25">
        <v>91.5</v>
      </c>
      <c r="M6" s="6">
        <v>83.74</v>
      </c>
      <c r="N6" s="12">
        <f>SUM(C6:M6)</f>
        <v>175.24</v>
      </c>
      <c r="O6" s="5"/>
      <c r="P6" s="5"/>
    </row>
    <row r="7" spans="1:16" ht="15">
      <c r="A7" s="5" t="s">
        <v>58</v>
      </c>
      <c r="B7" s="5" t="s">
        <v>74</v>
      </c>
      <c r="C7" s="6"/>
      <c r="D7" s="25">
        <v>33.09</v>
      </c>
      <c r="E7" s="6"/>
      <c r="F7" s="25">
        <v>61.7</v>
      </c>
      <c r="G7" s="6"/>
      <c r="H7" s="25"/>
      <c r="I7" s="6"/>
      <c r="J7" s="25"/>
      <c r="K7" s="6"/>
      <c r="L7" s="25"/>
      <c r="M7" s="6">
        <v>43.37</v>
      </c>
      <c r="N7" s="12">
        <f>SUM(C7:M7)</f>
        <v>138.16</v>
      </c>
      <c r="O7" s="5"/>
      <c r="P7" s="5"/>
    </row>
    <row r="8" spans="1:16" ht="15">
      <c r="A8" s="5" t="s">
        <v>57</v>
      </c>
      <c r="B8" s="5" t="s">
        <v>73</v>
      </c>
      <c r="C8" s="6"/>
      <c r="D8" s="25">
        <v>50.84</v>
      </c>
      <c r="E8" s="6">
        <v>82.72</v>
      </c>
      <c r="F8" s="25"/>
      <c r="G8" s="6"/>
      <c r="H8" s="25"/>
      <c r="I8" s="6"/>
      <c r="J8" s="25"/>
      <c r="K8" s="6"/>
      <c r="L8" s="25"/>
      <c r="M8" s="6"/>
      <c r="N8" s="12">
        <f>SUM(C8:M8)</f>
        <v>133.56</v>
      </c>
      <c r="O8" s="5"/>
      <c r="P8" s="5"/>
    </row>
    <row r="9" spans="1:16" ht="15">
      <c r="A9" s="5" t="s">
        <v>51</v>
      </c>
      <c r="B9" s="5" t="s">
        <v>17</v>
      </c>
      <c r="C9" s="6">
        <v>72.38</v>
      </c>
      <c r="D9" s="25"/>
      <c r="E9" s="6"/>
      <c r="F9" s="25"/>
      <c r="G9" s="6"/>
      <c r="H9" s="25"/>
      <c r="I9" s="6"/>
      <c r="J9" s="25"/>
      <c r="K9" s="6"/>
      <c r="L9" s="25"/>
      <c r="M9" s="6">
        <v>60.54</v>
      </c>
      <c r="N9" s="12">
        <f>SUM(C9:M9)</f>
        <v>132.92</v>
      </c>
      <c r="O9" s="5"/>
      <c r="P9" s="5"/>
    </row>
    <row r="10" spans="1:16" ht="15">
      <c r="A10" s="5" t="s">
        <v>173</v>
      </c>
      <c r="B10" s="5" t="s">
        <v>85</v>
      </c>
      <c r="C10" s="6"/>
      <c r="D10" s="25"/>
      <c r="E10" s="6"/>
      <c r="F10" s="25"/>
      <c r="G10" s="6"/>
      <c r="H10" s="25"/>
      <c r="I10" s="6"/>
      <c r="J10" s="25"/>
      <c r="K10" s="6"/>
      <c r="L10" s="25"/>
      <c r="M10" s="6">
        <v>90.75</v>
      </c>
      <c r="N10" s="12">
        <f>SUM(C10:M10)</f>
        <v>90.75</v>
      </c>
      <c r="O10" s="5"/>
      <c r="P10" s="5"/>
    </row>
    <row r="11" spans="1:16" ht="15">
      <c r="A11" s="5" t="s">
        <v>133</v>
      </c>
      <c r="B11" s="5" t="s">
        <v>17</v>
      </c>
      <c r="C11" s="6"/>
      <c r="D11" s="25"/>
      <c r="E11" s="6"/>
      <c r="F11" s="25"/>
      <c r="G11" s="6"/>
      <c r="H11" s="25"/>
      <c r="I11" s="6"/>
      <c r="J11" s="25">
        <v>35.72</v>
      </c>
      <c r="K11" s="6"/>
      <c r="L11" s="25"/>
      <c r="M11" s="6">
        <v>8.6</v>
      </c>
      <c r="N11" s="12">
        <f>SUM(C11:M11)</f>
        <v>44.32</v>
      </c>
      <c r="O11" s="5"/>
      <c r="P11" s="5"/>
    </row>
    <row r="12" spans="1:16" ht="15">
      <c r="A12" s="5" t="s">
        <v>174</v>
      </c>
      <c r="B12" s="5"/>
      <c r="C12" s="6"/>
      <c r="D12" s="25"/>
      <c r="E12" s="6"/>
      <c r="F12" s="25"/>
      <c r="G12" s="6"/>
      <c r="H12" s="25"/>
      <c r="I12" s="6"/>
      <c r="J12" s="25"/>
      <c r="K12" s="6"/>
      <c r="L12" s="25"/>
      <c r="M12" s="6">
        <v>37.63</v>
      </c>
      <c r="N12" s="12">
        <f>SUM(C12:M12)</f>
        <v>37.63</v>
      </c>
      <c r="O12" s="5"/>
      <c r="P12" s="5"/>
    </row>
    <row r="13" spans="1:16" ht="15">
      <c r="A13" s="5" t="s">
        <v>110</v>
      </c>
      <c r="B13" s="5" t="s">
        <v>114</v>
      </c>
      <c r="C13" s="6"/>
      <c r="D13" s="25"/>
      <c r="E13" s="6"/>
      <c r="F13" s="25"/>
      <c r="G13" s="6">
        <v>14.71</v>
      </c>
      <c r="H13" s="25"/>
      <c r="I13" s="6"/>
      <c r="J13" s="25"/>
      <c r="K13" s="6"/>
      <c r="L13" s="25"/>
      <c r="M13" s="6">
        <v>7.55</v>
      </c>
      <c r="N13" s="12">
        <f>SUM(C13:M13)</f>
        <v>22.26</v>
      </c>
      <c r="O13" s="5"/>
      <c r="P13" s="5"/>
    </row>
    <row r="14" spans="1:16" ht="15">
      <c r="A14" s="5" t="s">
        <v>175</v>
      </c>
      <c r="B14" s="5" t="s">
        <v>17</v>
      </c>
      <c r="C14" s="6"/>
      <c r="D14" s="25"/>
      <c r="E14" s="6"/>
      <c r="F14" s="25"/>
      <c r="G14" s="6"/>
      <c r="H14" s="25"/>
      <c r="I14" s="6"/>
      <c r="J14" s="25"/>
      <c r="K14" s="6"/>
      <c r="L14" s="25"/>
      <c r="M14" s="6">
        <v>11.31</v>
      </c>
      <c r="N14" s="12">
        <f>SUM(C14:M14)</f>
        <v>11.31</v>
      </c>
      <c r="O14" s="5"/>
      <c r="P14" s="5"/>
    </row>
    <row r="15" spans="1:16" ht="15">
      <c r="A15" s="5" t="s">
        <v>109</v>
      </c>
      <c r="B15" s="5" t="s">
        <v>40</v>
      </c>
      <c r="C15" s="6"/>
      <c r="D15" s="25"/>
      <c r="E15" s="6"/>
      <c r="F15" s="25"/>
      <c r="G15" s="6">
        <v>4.7</v>
      </c>
      <c r="H15" s="25"/>
      <c r="I15" s="6"/>
      <c r="J15" s="25"/>
      <c r="K15" s="6"/>
      <c r="L15" s="25"/>
      <c r="M15" s="6"/>
      <c r="N15" s="12">
        <f>SUM(C15:M15)</f>
        <v>4.7</v>
      </c>
      <c r="O15" s="5"/>
      <c r="P15" s="5"/>
    </row>
    <row r="16" spans="1:16" ht="15">
      <c r="A16" s="5" t="s">
        <v>82</v>
      </c>
      <c r="B16" s="5"/>
      <c r="C16" s="6">
        <v>0</v>
      </c>
      <c r="D16" s="25"/>
      <c r="E16" s="6"/>
      <c r="F16" s="25"/>
      <c r="G16" s="6"/>
      <c r="H16" s="25"/>
      <c r="I16" s="6"/>
      <c r="J16" s="25"/>
      <c r="K16" s="6"/>
      <c r="L16" s="25"/>
      <c r="M16" s="6"/>
      <c r="N16" s="12">
        <f>SUM(C16:M16)</f>
        <v>0</v>
      </c>
      <c r="O16" s="5"/>
      <c r="P16" s="5"/>
    </row>
    <row r="17" spans="1:16" ht="15">
      <c r="A17" s="5" t="s">
        <v>172</v>
      </c>
      <c r="B17" s="5" t="s">
        <v>193</v>
      </c>
      <c r="C17" s="6"/>
      <c r="D17" s="25"/>
      <c r="E17" s="6"/>
      <c r="F17" s="25"/>
      <c r="G17" s="6"/>
      <c r="H17" s="25"/>
      <c r="I17" s="6"/>
      <c r="J17" s="25"/>
      <c r="K17" s="6"/>
      <c r="L17" s="25"/>
      <c r="M17" s="6">
        <v>0</v>
      </c>
      <c r="N17" s="12">
        <f>SUM(C17:M17)</f>
        <v>0</v>
      </c>
      <c r="O17" s="5"/>
      <c r="P17" s="5"/>
    </row>
    <row r="18" spans="1:16" ht="15">
      <c r="A18" s="5" t="s">
        <v>176</v>
      </c>
      <c r="B18" s="5" t="s">
        <v>17</v>
      </c>
      <c r="C18" s="6"/>
      <c r="D18" s="25"/>
      <c r="E18" s="6"/>
      <c r="F18" s="25"/>
      <c r="G18" s="6"/>
      <c r="H18" s="25"/>
      <c r="I18" s="6"/>
      <c r="J18" s="25"/>
      <c r="K18" s="6"/>
      <c r="L18" s="25"/>
      <c r="M18" s="6">
        <v>0</v>
      </c>
      <c r="N18" s="12">
        <f>SUM(C18:M18)</f>
        <v>0</v>
      </c>
      <c r="O18" s="5"/>
      <c r="P18" s="5"/>
    </row>
    <row r="19" spans="1:16" ht="15">
      <c r="A19" s="5"/>
      <c r="B19" s="5"/>
      <c r="C19" s="6"/>
      <c r="D19" s="25"/>
      <c r="E19" s="6"/>
      <c r="F19" s="25"/>
      <c r="G19" s="6"/>
      <c r="H19" s="25"/>
      <c r="I19" s="6"/>
      <c r="J19" s="25"/>
      <c r="K19" s="6"/>
      <c r="L19" s="25"/>
      <c r="M19" s="6"/>
      <c r="N19" s="12">
        <f>SUM(C19:M19)</f>
        <v>0</v>
      </c>
      <c r="O19" s="5"/>
      <c r="P19" s="5"/>
    </row>
    <row r="20" spans="1:16" ht="15">
      <c r="A20" s="5"/>
      <c r="B20" s="5"/>
      <c r="C20" s="6"/>
      <c r="D20" s="25"/>
      <c r="E20" s="6"/>
      <c r="F20" s="25"/>
      <c r="G20" s="6"/>
      <c r="H20" s="25"/>
      <c r="I20" s="6"/>
      <c r="J20" s="25"/>
      <c r="K20" s="6"/>
      <c r="L20" s="25"/>
      <c r="M20" s="6"/>
      <c r="N20" s="12"/>
      <c r="O20" s="5"/>
      <c r="P20" s="5"/>
    </row>
    <row r="21" spans="1:16" ht="15">
      <c r="A21" s="5"/>
      <c r="B21" s="5"/>
      <c r="C21" s="6"/>
      <c r="D21" s="25"/>
      <c r="E21" s="6"/>
      <c r="F21" s="25"/>
      <c r="G21" s="6"/>
      <c r="H21" s="25"/>
      <c r="I21" s="6"/>
      <c r="J21" s="25"/>
      <c r="K21" s="6"/>
      <c r="L21" s="25"/>
      <c r="M21" s="6"/>
      <c r="N21" s="12"/>
      <c r="O21" s="5"/>
      <c r="P21" s="5"/>
    </row>
    <row r="22" spans="1:16" ht="15">
      <c r="A22" s="5"/>
      <c r="B22" s="5"/>
      <c r="C22" s="6"/>
      <c r="D22" s="25"/>
      <c r="E22" s="6"/>
      <c r="F22" s="25"/>
      <c r="G22" s="6"/>
      <c r="H22" s="25"/>
      <c r="I22" s="6"/>
      <c r="J22" s="25"/>
      <c r="K22" s="6"/>
      <c r="L22" s="25"/>
      <c r="M22" s="6"/>
      <c r="N22" s="12"/>
      <c r="O22" s="5"/>
      <c r="P22" s="5"/>
    </row>
    <row r="23" spans="1:16" ht="15">
      <c r="A23" s="5"/>
      <c r="B23" s="5"/>
      <c r="C23" s="6"/>
      <c r="D23" s="25"/>
      <c r="E23" s="6"/>
      <c r="F23" s="25"/>
      <c r="G23" s="6"/>
      <c r="H23" s="25"/>
      <c r="I23" s="6"/>
      <c r="J23" s="25"/>
      <c r="K23" s="6"/>
      <c r="L23" s="25"/>
      <c r="M23" s="6"/>
      <c r="N23" s="12"/>
      <c r="O23" s="5"/>
      <c r="P23" s="5"/>
    </row>
    <row r="24" spans="1:16" ht="15">
      <c r="A24" s="5"/>
      <c r="B24" s="5"/>
      <c r="C24" s="6"/>
      <c r="D24" s="25"/>
      <c r="E24" s="6"/>
      <c r="F24" s="25"/>
      <c r="G24" s="6"/>
      <c r="H24" s="25"/>
      <c r="I24" s="6"/>
      <c r="J24" s="25"/>
      <c r="K24" s="6"/>
      <c r="L24" s="25"/>
      <c r="M24" s="6"/>
      <c r="N24" s="12"/>
      <c r="O24" s="5"/>
      <c r="P24" s="5"/>
    </row>
    <row r="25" spans="1:16" ht="15">
      <c r="A25" s="5"/>
      <c r="B25" s="5"/>
      <c r="C25" s="6"/>
      <c r="D25" s="25"/>
      <c r="E25" s="6"/>
      <c r="F25" s="25"/>
      <c r="G25" s="6"/>
      <c r="H25" s="25"/>
      <c r="I25" s="6"/>
      <c r="J25" s="25"/>
      <c r="K25" s="6"/>
      <c r="L25" s="25"/>
      <c r="M25" s="6"/>
      <c r="N25" s="12"/>
      <c r="O25" s="5"/>
      <c r="P25" s="5"/>
    </row>
    <row r="26" spans="1:16" ht="15">
      <c r="A26" s="5"/>
      <c r="B26" s="5"/>
      <c r="C26" s="6"/>
      <c r="D26" s="25"/>
      <c r="E26" s="6"/>
      <c r="F26" s="25"/>
      <c r="G26" s="6"/>
      <c r="H26" s="25"/>
      <c r="I26" s="6"/>
      <c r="J26" s="25"/>
      <c r="K26" s="6"/>
      <c r="L26" s="25"/>
      <c r="M26" s="6"/>
      <c r="N26" s="12"/>
      <c r="O26" s="5"/>
      <c r="P26" s="5"/>
    </row>
    <row r="27" spans="1:16" ht="15">
      <c r="A27" s="5"/>
      <c r="B27" s="5"/>
      <c r="C27" s="6"/>
      <c r="D27" s="25"/>
      <c r="E27" s="6"/>
      <c r="F27" s="25"/>
      <c r="G27" s="6"/>
      <c r="H27" s="25"/>
      <c r="I27" s="6"/>
      <c r="J27" s="25"/>
      <c r="K27" s="6"/>
      <c r="L27" s="25"/>
      <c r="M27" s="6"/>
      <c r="N27" s="12"/>
      <c r="O27" s="5"/>
      <c r="P27" s="5"/>
    </row>
    <row r="28" spans="1:16" ht="15">
      <c r="A28" s="5"/>
      <c r="B28" s="5"/>
      <c r="C28" s="6"/>
      <c r="D28" s="25"/>
      <c r="E28" s="6"/>
      <c r="F28" s="25"/>
      <c r="G28" s="6"/>
      <c r="H28" s="25"/>
      <c r="I28" s="6"/>
      <c r="J28" s="25"/>
      <c r="K28" s="6"/>
      <c r="L28" s="25"/>
      <c r="M28" s="6"/>
      <c r="N28" s="12"/>
      <c r="O28" s="5"/>
      <c r="P28" s="5"/>
    </row>
    <row r="29" spans="1:16" ht="15">
      <c r="A29" s="5"/>
      <c r="B29" s="5"/>
      <c r="C29" s="6"/>
      <c r="D29" s="25"/>
      <c r="E29" s="6"/>
      <c r="F29" s="25"/>
      <c r="G29" s="6"/>
      <c r="H29" s="25"/>
      <c r="I29" s="6"/>
      <c r="J29" s="25"/>
      <c r="K29" s="6"/>
      <c r="L29" s="25"/>
      <c r="M29" s="6"/>
      <c r="N29" s="12"/>
      <c r="O29" s="5"/>
      <c r="P29" s="5"/>
    </row>
    <row r="30" spans="1:16" ht="15">
      <c r="A30" s="5"/>
      <c r="B30" s="5"/>
      <c r="C30" s="6"/>
      <c r="D30" s="25"/>
      <c r="E30" s="6"/>
      <c r="F30" s="25"/>
      <c r="G30" s="6"/>
      <c r="H30" s="25"/>
      <c r="I30" s="6"/>
      <c r="J30" s="25"/>
      <c r="K30" s="6"/>
      <c r="L30" s="25"/>
      <c r="M30" s="6"/>
      <c r="N30" s="12"/>
      <c r="O30" s="5"/>
      <c r="P30" s="5"/>
    </row>
    <row r="31" spans="1:16" ht="15">
      <c r="A31" s="5"/>
      <c r="B31" s="5"/>
      <c r="C31" s="6"/>
      <c r="D31" s="25"/>
      <c r="E31" s="6"/>
      <c r="F31" s="25"/>
      <c r="G31" s="6"/>
      <c r="H31" s="25"/>
      <c r="I31" s="6"/>
      <c r="J31" s="25"/>
      <c r="K31" s="6"/>
      <c r="L31" s="25"/>
      <c r="M31" s="6"/>
      <c r="N31" s="12"/>
      <c r="O31" s="5"/>
      <c r="P31" s="5"/>
    </row>
    <row r="32" spans="1:16" ht="15">
      <c r="A32" s="5"/>
      <c r="B32" s="5"/>
      <c r="C32" s="6"/>
      <c r="D32" s="25"/>
      <c r="E32" s="6"/>
      <c r="F32" s="25"/>
      <c r="G32" s="6"/>
      <c r="H32" s="25"/>
      <c r="I32" s="6"/>
      <c r="J32" s="25"/>
      <c r="K32" s="6"/>
      <c r="L32" s="25"/>
      <c r="M32" s="6"/>
      <c r="N32" s="12"/>
      <c r="O32" s="5"/>
      <c r="P32" s="5"/>
    </row>
    <row r="33" spans="1:16" ht="15">
      <c r="A33" s="5"/>
      <c r="B33" s="5"/>
      <c r="C33" s="6"/>
      <c r="D33" s="25"/>
      <c r="E33" s="6"/>
      <c r="F33" s="25"/>
      <c r="G33" s="6"/>
      <c r="H33" s="25"/>
      <c r="I33" s="6"/>
      <c r="J33" s="25"/>
      <c r="K33" s="6"/>
      <c r="L33" s="25"/>
      <c r="M33" s="6"/>
      <c r="N33" s="12"/>
      <c r="O33" s="5"/>
      <c r="P33" s="5"/>
    </row>
    <row r="34" spans="1:16" ht="15">
      <c r="A34" s="5"/>
      <c r="B34" s="5"/>
      <c r="C34" s="6"/>
      <c r="D34" s="25"/>
      <c r="E34" s="6"/>
      <c r="F34" s="25"/>
      <c r="G34" s="6"/>
      <c r="H34" s="25"/>
      <c r="I34" s="6"/>
      <c r="J34" s="25"/>
      <c r="K34" s="6"/>
      <c r="L34" s="25"/>
      <c r="M34" s="6"/>
      <c r="N34" s="12"/>
      <c r="O34" s="5"/>
      <c r="P34" s="5"/>
    </row>
  </sheetData>
  <sheetProtection/>
  <autoFilter ref="A2:N2">
    <sortState ref="A3:N34">
      <sortCondition descending="1" sortBy="value" ref="N3:N34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6.421875" style="0" customWidth="1"/>
    <col min="3" max="3" width="9.140625" style="1" customWidth="1"/>
    <col min="4" max="4" width="9.140625" style="19" customWidth="1"/>
    <col min="5" max="5" width="9.140625" style="1" customWidth="1"/>
    <col min="6" max="6" width="9.140625" style="19" customWidth="1"/>
    <col min="7" max="7" width="9.140625" style="1" customWidth="1"/>
    <col min="8" max="8" width="9.140625" style="19" customWidth="1"/>
    <col min="9" max="9" width="9.140625" style="1" customWidth="1"/>
    <col min="10" max="10" width="9.140625" style="19" customWidth="1"/>
    <col min="11" max="11" width="9.140625" style="1" customWidth="1"/>
    <col min="12" max="12" width="9.140625" style="19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8" t="s">
        <v>3</v>
      </c>
      <c r="D2" s="17" t="s">
        <v>4</v>
      </c>
      <c r="E2" s="8" t="s">
        <v>5</v>
      </c>
      <c r="F2" s="31" t="s">
        <v>6</v>
      </c>
      <c r="G2" s="30" t="s">
        <v>7</v>
      </c>
      <c r="H2" s="31" t="s">
        <v>8</v>
      </c>
      <c r="I2" s="30" t="s">
        <v>9</v>
      </c>
      <c r="J2" s="17" t="s">
        <v>124</v>
      </c>
      <c r="K2" s="8" t="s">
        <v>125</v>
      </c>
      <c r="L2" s="17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22</v>
      </c>
      <c r="B3" s="5" t="s">
        <v>84</v>
      </c>
      <c r="C3" s="6">
        <v>100</v>
      </c>
      <c r="D3" s="18">
        <v>100</v>
      </c>
      <c r="E3" s="34">
        <v>88.87</v>
      </c>
      <c r="F3" s="18"/>
      <c r="G3" s="6"/>
      <c r="H3" s="18"/>
      <c r="I3" s="6"/>
      <c r="J3" s="18">
        <v>100</v>
      </c>
      <c r="K3" s="34">
        <v>92.39</v>
      </c>
      <c r="L3" s="18">
        <v>100</v>
      </c>
      <c r="M3" s="6">
        <v>100</v>
      </c>
      <c r="N3" s="12">
        <f>SUM(C3:M3)-E3-K3</f>
        <v>500</v>
      </c>
      <c r="O3" s="5"/>
      <c r="P3" s="5"/>
    </row>
    <row r="4" spans="1:16" ht="15">
      <c r="A4" s="5" t="s">
        <v>24</v>
      </c>
      <c r="B4" s="5" t="s">
        <v>25</v>
      </c>
      <c r="C4" s="34">
        <v>83.08</v>
      </c>
      <c r="D4" s="18">
        <v>99.06</v>
      </c>
      <c r="E4" s="6">
        <v>100</v>
      </c>
      <c r="F4" s="18"/>
      <c r="G4" s="6"/>
      <c r="H4" s="18"/>
      <c r="I4" s="6"/>
      <c r="J4" s="18">
        <v>90.93</v>
      </c>
      <c r="K4" s="6">
        <v>100</v>
      </c>
      <c r="L4" s="35">
        <v>87.03</v>
      </c>
      <c r="M4" s="6">
        <v>99.33</v>
      </c>
      <c r="N4" s="12">
        <f>SUM(C4:M4)-L4-C4</f>
        <v>489.3200000000001</v>
      </c>
      <c r="O4" s="5"/>
      <c r="P4" s="5"/>
    </row>
    <row r="5" spans="1:16" ht="15">
      <c r="A5" s="5" t="s">
        <v>59</v>
      </c>
      <c r="B5" s="5" t="s">
        <v>21</v>
      </c>
      <c r="C5" s="6">
        <v>80.62</v>
      </c>
      <c r="D5" s="18">
        <v>89.91</v>
      </c>
      <c r="E5" s="6">
        <v>75.83</v>
      </c>
      <c r="F5" s="18"/>
      <c r="G5" s="6"/>
      <c r="H5" s="18"/>
      <c r="I5" s="6"/>
      <c r="J5" s="18">
        <v>89.37</v>
      </c>
      <c r="K5" s="6"/>
      <c r="L5" s="35">
        <v>55.61</v>
      </c>
      <c r="M5" s="6">
        <v>88.33</v>
      </c>
      <c r="N5" s="12">
        <f>SUM(C5:M5)-L5</f>
        <v>424.06</v>
      </c>
      <c r="O5" s="5"/>
      <c r="P5" s="5"/>
    </row>
    <row r="6" spans="1:16" ht="15">
      <c r="A6" s="5" t="s">
        <v>50</v>
      </c>
      <c r="B6" s="5" t="s">
        <v>27</v>
      </c>
      <c r="C6" s="6"/>
      <c r="D6" s="18"/>
      <c r="E6" s="6"/>
      <c r="F6" s="18"/>
      <c r="G6" s="6"/>
      <c r="H6" s="18"/>
      <c r="I6" s="6"/>
      <c r="J6" s="18"/>
      <c r="K6" s="6">
        <v>95.96</v>
      </c>
      <c r="L6" s="18"/>
      <c r="M6" s="6"/>
      <c r="N6" s="12">
        <f>SUM(C6:M6)</f>
        <v>95.96</v>
      </c>
      <c r="O6" s="5"/>
      <c r="P6" s="5"/>
    </row>
    <row r="7" spans="1:16" ht="15">
      <c r="A7" s="5" t="s">
        <v>140</v>
      </c>
      <c r="B7" s="5" t="s">
        <v>27</v>
      </c>
      <c r="C7" s="6"/>
      <c r="D7" s="18"/>
      <c r="E7" s="6"/>
      <c r="F7" s="18"/>
      <c r="G7" s="6"/>
      <c r="H7" s="18"/>
      <c r="I7" s="6"/>
      <c r="J7" s="18"/>
      <c r="K7" s="6"/>
      <c r="L7" s="18">
        <v>41.59</v>
      </c>
      <c r="M7" s="6">
        <v>28.86</v>
      </c>
      <c r="N7" s="12">
        <f>SUM(C7:M7)</f>
        <v>70.45</v>
      </c>
      <c r="O7" s="5"/>
      <c r="P7" s="5"/>
    </row>
    <row r="8" spans="1:16" ht="15">
      <c r="A8" s="5" t="s">
        <v>48</v>
      </c>
      <c r="B8" s="5" t="s">
        <v>84</v>
      </c>
      <c r="C8" s="6"/>
      <c r="D8" s="18"/>
      <c r="E8" s="6"/>
      <c r="F8" s="18"/>
      <c r="G8" s="6"/>
      <c r="H8" s="18"/>
      <c r="I8" s="6"/>
      <c r="J8" s="18"/>
      <c r="K8" s="6">
        <v>69.99</v>
      </c>
      <c r="L8" s="18"/>
      <c r="M8" s="6"/>
      <c r="N8" s="12">
        <f>SUM(C8:M8)</f>
        <v>69.99</v>
      </c>
      <c r="O8" s="5"/>
      <c r="P8" s="5"/>
    </row>
    <row r="9" spans="1:16" ht="15">
      <c r="A9" s="5" t="s">
        <v>165</v>
      </c>
      <c r="B9" s="5" t="s">
        <v>17</v>
      </c>
      <c r="C9" s="6"/>
      <c r="D9" s="18"/>
      <c r="E9" s="6"/>
      <c r="F9" s="18"/>
      <c r="G9" s="6"/>
      <c r="H9" s="18"/>
      <c r="I9" s="6"/>
      <c r="J9" s="18"/>
      <c r="K9" s="6"/>
      <c r="L9" s="18"/>
      <c r="M9" s="6">
        <v>68.58</v>
      </c>
      <c r="N9" s="12">
        <f>SUM(C9:M9)</f>
        <v>68.58</v>
      </c>
      <c r="O9" s="5"/>
      <c r="P9" s="5"/>
    </row>
    <row r="10" spans="1:16" ht="15">
      <c r="A10" s="5" t="s">
        <v>166</v>
      </c>
      <c r="B10" s="5" t="s">
        <v>73</v>
      </c>
      <c r="C10" s="6"/>
      <c r="D10" s="18"/>
      <c r="E10" s="6"/>
      <c r="F10" s="18"/>
      <c r="G10" s="6"/>
      <c r="H10" s="18"/>
      <c r="I10" s="6"/>
      <c r="J10" s="18"/>
      <c r="K10" s="6"/>
      <c r="L10" s="18"/>
      <c r="M10" s="6">
        <v>54.1</v>
      </c>
      <c r="N10" s="12">
        <f>SUM(C10:M10)</f>
        <v>54.1</v>
      </c>
      <c r="O10" s="5"/>
      <c r="P10" s="5"/>
    </row>
    <row r="11" spans="1:16" ht="15">
      <c r="A11" s="5"/>
      <c r="B11" s="5"/>
      <c r="C11" s="6"/>
      <c r="D11" s="18"/>
      <c r="E11" s="6"/>
      <c r="F11" s="18"/>
      <c r="G11" s="6"/>
      <c r="H11" s="18"/>
      <c r="I11" s="6"/>
      <c r="J11" s="18"/>
      <c r="K11" s="6"/>
      <c r="L11" s="18"/>
      <c r="M11" s="6"/>
      <c r="N11" s="12">
        <f>SUM(C11:M11)</f>
        <v>0</v>
      </c>
      <c r="O11" s="5"/>
      <c r="P11" s="5"/>
    </row>
    <row r="12" spans="1:16" ht="15">
      <c r="A12" s="5"/>
      <c r="B12" s="5"/>
      <c r="C12" s="6"/>
      <c r="D12" s="18"/>
      <c r="E12" s="6"/>
      <c r="F12" s="18"/>
      <c r="G12" s="6"/>
      <c r="H12" s="18"/>
      <c r="I12" s="6"/>
      <c r="J12" s="18"/>
      <c r="K12" s="6"/>
      <c r="L12" s="18"/>
      <c r="M12" s="6"/>
      <c r="N12" s="12">
        <f>SUM(C12:M12)</f>
        <v>0</v>
      </c>
      <c r="O12" s="5"/>
      <c r="P12" s="5"/>
    </row>
    <row r="13" spans="1:16" ht="15">
      <c r="A13" s="5"/>
      <c r="B13" s="5"/>
      <c r="C13" s="6"/>
      <c r="D13" s="18"/>
      <c r="E13" s="6"/>
      <c r="F13" s="18"/>
      <c r="G13" s="6"/>
      <c r="H13" s="18"/>
      <c r="I13" s="6"/>
      <c r="J13" s="18"/>
      <c r="K13" s="6"/>
      <c r="L13" s="18"/>
      <c r="M13" s="6"/>
      <c r="N13" s="12">
        <f>SUM(C13:M13)</f>
        <v>0</v>
      </c>
      <c r="O13" s="5"/>
      <c r="P13" s="5"/>
    </row>
    <row r="14" spans="1:16" ht="15">
      <c r="A14" s="5"/>
      <c r="B14" s="5"/>
      <c r="C14" s="6"/>
      <c r="D14" s="18"/>
      <c r="E14" s="6"/>
      <c r="F14" s="18"/>
      <c r="G14" s="6"/>
      <c r="H14" s="18"/>
      <c r="I14" s="6"/>
      <c r="J14" s="18"/>
      <c r="K14" s="6"/>
      <c r="L14" s="18"/>
      <c r="M14" s="6"/>
      <c r="N14" s="12">
        <f>SUM(C14:M14)</f>
        <v>0</v>
      </c>
      <c r="O14" s="5"/>
      <c r="P14" s="5"/>
    </row>
    <row r="15" spans="1:16" ht="15">
      <c r="A15" s="5"/>
      <c r="B15" s="5"/>
      <c r="C15" s="6"/>
      <c r="D15" s="18"/>
      <c r="E15" s="6"/>
      <c r="F15" s="18"/>
      <c r="G15" s="6"/>
      <c r="H15" s="18"/>
      <c r="I15" s="6"/>
      <c r="J15" s="18"/>
      <c r="K15" s="6"/>
      <c r="L15" s="18"/>
      <c r="M15" s="6"/>
      <c r="N15" s="12">
        <f>SUM(C15:M15)</f>
        <v>0</v>
      </c>
      <c r="O15" s="5"/>
      <c r="P15" s="5"/>
    </row>
    <row r="16" spans="1:16" ht="15">
      <c r="A16" s="5"/>
      <c r="B16" s="5"/>
      <c r="C16" s="6"/>
      <c r="D16" s="18"/>
      <c r="E16" s="6"/>
      <c r="F16" s="18"/>
      <c r="G16" s="6"/>
      <c r="H16" s="18"/>
      <c r="I16" s="6"/>
      <c r="J16" s="18"/>
      <c r="K16" s="6"/>
      <c r="L16" s="18"/>
      <c r="M16" s="6"/>
      <c r="N16" s="12">
        <f>SUM(C16:M16)</f>
        <v>0</v>
      </c>
      <c r="O16" s="5"/>
      <c r="P16" s="5"/>
    </row>
    <row r="17" spans="1:16" ht="15">
      <c r="A17" s="5"/>
      <c r="B17" s="5"/>
      <c r="C17" s="6"/>
      <c r="D17" s="18"/>
      <c r="E17" s="6"/>
      <c r="F17" s="18"/>
      <c r="G17" s="6"/>
      <c r="H17" s="18"/>
      <c r="I17" s="6"/>
      <c r="J17" s="18"/>
      <c r="K17" s="6"/>
      <c r="L17" s="18"/>
      <c r="M17" s="6"/>
      <c r="N17" s="12">
        <f>SUM(C17:M17)</f>
        <v>0</v>
      </c>
      <c r="O17" s="5"/>
      <c r="P17" s="5"/>
    </row>
    <row r="18" spans="1:16" ht="15">
      <c r="A18" s="5"/>
      <c r="B18" s="5"/>
      <c r="C18" s="6"/>
      <c r="D18" s="18"/>
      <c r="E18" s="6"/>
      <c r="F18" s="18"/>
      <c r="G18" s="6"/>
      <c r="H18" s="18"/>
      <c r="I18" s="6"/>
      <c r="J18" s="18"/>
      <c r="K18" s="6"/>
      <c r="L18" s="18"/>
      <c r="M18" s="6"/>
      <c r="N18" s="12">
        <f>SUM(C18:M18)</f>
        <v>0</v>
      </c>
      <c r="O18" s="5"/>
      <c r="P18" s="5"/>
    </row>
    <row r="19" spans="1:16" ht="15">
      <c r="A19" s="5"/>
      <c r="B19" s="5"/>
      <c r="C19" s="6"/>
      <c r="D19" s="18"/>
      <c r="E19" s="6"/>
      <c r="F19" s="18"/>
      <c r="G19" s="6"/>
      <c r="H19" s="18"/>
      <c r="I19" s="6"/>
      <c r="J19" s="18"/>
      <c r="K19" s="6"/>
      <c r="L19" s="18"/>
      <c r="M19" s="6"/>
      <c r="N19" s="12">
        <f>SUM(C19:M19)</f>
        <v>0</v>
      </c>
      <c r="O19" s="5"/>
      <c r="P19" s="5"/>
    </row>
    <row r="20" spans="1:16" ht="15">
      <c r="A20" s="5"/>
      <c r="B20" s="5"/>
      <c r="C20" s="6"/>
      <c r="D20" s="18"/>
      <c r="E20" s="6"/>
      <c r="F20" s="18"/>
      <c r="G20" s="6"/>
      <c r="H20" s="18"/>
      <c r="I20" s="6"/>
      <c r="J20" s="18"/>
      <c r="K20" s="6"/>
      <c r="L20" s="18"/>
      <c r="M20" s="6"/>
      <c r="N20" s="12"/>
      <c r="O20" s="5"/>
      <c r="P20" s="5"/>
    </row>
    <row r="21" spans="1:16" ht="15">
      <c r="A21" s="5"/>
      <c r="B21" s="5"/>
      <c r="C21" s="6"/>
      <c r="D21" s="18"/>
      <c r="E21" s="6"/>
      <c r="F21" s="18"/>
      <c r="G21" s="6"/>
      <c r="H21" s="18"/>
      <c r="I21" s="6"/>
      <c r="J21" s="18"/>
      <c r="K21" s="6"/>
      <c r="L21" s="18"/>
      <c r="M21" s="6"/>
      <c r="N21" s="12"/>
      <c r="O21" s="5"/>
      <c r="P21" s="5"/>
    </row>
    <row r="22" spans="1:16" ht="15">
      <c r="A22" s="5"/>
      <c r="B22" s="5"/>
      <c r="C22" s="6"/>
      <c r="D22" s="18"/>
      <c r="E22" s="6"/>
      <c r="F22" s="18"/>
      <c r="G22" s="6"/>
      <c r="H22" s="18"/>
      <c r="I22" s="6"/>
      <c r="J22" s="18"/>
      <c r="K22" s="6"/>
      <c r="L22" s="18"/>
      <c r="M22" s="6"/>
      <c r="N22" s="12"/>
      <c r="O22" s="5"/>
      <c r="P22" s="5"/>
    </row>
    <row r="23" spans="1:16" ht="15">
      <c r="A23" s="5"/>
      <c r="B23" s="5"/>
      <c r="C23" s="6"/>
      <c r="D23" s="18"/>
      <c r="E23" s="6"/>
      <c r="F23" s="18"/>
      <c r="G23" s="6"/>
      <c r="H23" s="18"/>
      <c r="I23" s="6"/>
      <c r="J23" s="18"/>
      <c r="K23" s="6"/>
      <c r="L23" s="18"/>
      <c r="M23" s="6"/>
      <c r="N23" s="12"/>
      <c r="O23" s="5"/>
      <c r="P23" s="5"/>
    </row>
    <row r="24" spans="1:16" ht="15">
      <c r="A24" s="5"/>
      <c r="B24" s="5"/>
      <c r="C24" s="6"/>
      <c r="D24" s="18"/>
      <c r="E24" s="6"/>
      <c r="F24" s="18"/>
      <c r="G24" s="6"/>
      <c r="H24" s="18"/>
      <c r="I24" s="6"/>
      <c r="J24" s="18"/>
      <c r="K24" s="6"/>
      <c r="L24" s="18"/>
      <c r="M24" s="6"/>
      <c r="N24" s="12"/>
      <c r="O24" s="5"/>
      <c r="P24" s="5"/>
    </row>
    <row r="25" spans="1:16" ht="15">
      <c r="A25" s="5"/>
      <c r="B25" s="5"/>
      <c r="C25" s="6"/>
      <c r="D25" s="18"/>
      <c r="E25" s="6"/>
      <c r="F25" s="18"/>
      <c r="G25" s="6"/>
      <c r="H25" s="18"/>
      <c r="I25" s="6"/>
      <c r="J25" s="18"/>
      <c r="K25" s="6"/>
      <c r="L25" s="18"/>
      <c r="M25" s="6"/>
      <c r="N25" s="12"/>
      <c r="O25" s="5"/>
      <c r="P25" s="5"/>
    </row>
    <row r="26" spans="1:16" ht="15">
      <c r="A26" s="5"/>
      <c r="B26" s="5"/>
      <c r="C26" s="6"/>
      <c r="D26" s="18"/>
      <c r="E26" s="6"/>
      <c r="F26" s="18"/>
      <c r="G26" s="6"/>
      <c r="H26" s="18"/>
      <c r="I26" s="6"/>
      <c r="J26" s="18"/>
      <c r="K26" s="6"/>
      <c r="L26" s="18"/>
      <c r="M26" s="6"/>
      <c r="N26" s="12"/>
      <c r="O26" s="5"/>
      <c r="P26" s="5"/>
    </row>
    <row r="27" spans="1:16" ht="15">
      <c r="A27" s="5"/>
      <c r="B27" s="5"/>
      <c r="C27" s="6"/>
      <c r="D27" s="18"/>
      <c r="E27" s="6"/>
      <c r="F27" s="18"/>
      <c r="G27" s="6"/>
      <c r="H27" s="18"/>
      <c r="I27" s="6"/>
      <c r="J27" s="18"/>
      <c r="K27" s="6"/>
      <c r="L27" s="18"/>
      <c r="M27" s="6"/>
      <c r="N27" s="12"/>
      <c r="O27" s="5"/>
      <c r="P27" s="5"/>
    </row>
    <row r="28" spans="1:16" ht="15">
      <c r="A28" s="5"/>
      <c r="B28" s="5"/>
      <c r="C28" s="6"/>
      <c r="D28" s="18"/>
      <c r="E28" s="6"/>
      <c r="F28" s="18"/>
      <c r="G28" s="6"/>
      <c r="H28" s="18"/>
      <c r="I28" s="6"/>
      <c r="J28" s="18"/>
      <c r="K28" s="6"/>
      <c r="L28" s="18"/>
      <c r="M28" s="6"/>
      <c r="N28" s="12"/>
      <c r="O28" s="5"/>
      <c r="P28" s="5"/>
    </row>
  </sheetData>
  <sheetProtection/>
  <autoFilter ref="A2:N2">
    <sortState ref="A3:N28">
      <sortCondition descending="1" sortBy="value" ref="N3:N28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5">
      <selection activeCell="B25" sqref="B25"/>
    </sheetView>
  </sheetViews>
  <sheetFormatPr defaultColWidth="9.140625" defaultRowHeight="15"/>
  <cols>
    <col min="1" max="1" width="36.7109375" style="0" customWidth="1"/>
    <col min="3" max="3" width="9.140625" style="1" customWidth="1"/>
    <col min="4" max="4" width="9.140625" style="19" customWidth="1"/>
    <col min="5" max="5" width="9.140625" style="1" customWidth="1"/>
    <col min="6" max="6" width="9.140625" style="19" customWidth="1"/>
    <col min="7" max="7" width="9.140625" style="1" customWidth="1"/>
    <col min="8" max="8" width="9.140625" style="19" customWidth="1"/>
    <col min="9" max="9" width="9.140625" style="1" customWidth="1"/>
    <col min="10" max="10" width="9.140625" style="19" customWidth="1"/>
    <col min="11" max="11" width="9.140625" style="1" customWidth="1"/>
    <col min="12" max="12" width="9.140625" style="19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8" t="s">
        <v>3</v>
      </c>
      <c r="D2" s="17" t="s">
        <v>4</v>
      </c>
      <c r="E2" s="8" t="s">
        <v>5</v>
      </c>
      <c r="F2" s="17" t="s">
        <v>6</v>
      </c>
      <c r="G2" s="8" t="s">
        <v>7</v>
      </c>
      <c r="H2" s="17" t="s">
        <v>8</v>
      </c>
      <c r="I2" s="8" t="s">
        <v>9</v>
      </c>
      <c r="J2" s="17" t="s">
        <v>120</v>
      </c>
      <c r="K2" s="8" t="s">
        <v>121</v>
      </c>
      <c r="L2" s="17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38</v>
      </c>
      <c r="B3" s="5" t="s">
        <v>27</v>
      </c>
      <c r="C3" s="6">
        <v>97.41</v>
      </c>
      <c r="D3" s="18">
        <v>86.37</v>
      </c>
      <c r="E3" s="6">
        <v>95.63</v>
      </c>
      <c r="F3" s="18"/>
      <c r="G3" s="6"/>
      <c r="H3" s="18"/>
      <c r="I3" s="6">
        <v>100</v>
      </c>
      <c r="J3" s="18">
        <v>88.28</v>
      </c>
      <c r="K3" s="6">
        <v>100</v>
      </c>
      <c r="L3" s="35">
        <v>80.51</v>
      </c>
      <c r="M3" s="6">
        <v>99.32</v>
      </c>
      <c r="N3" s="12">
        <f>SUM(C3:M3)-L3</f>
        <v>667.01</v>
      </c>
      <c r="O3" s="5"/>
      <c r="P3" s="5"/>
    </row>
    <row r="4" spans="1:16" ht="15">
      <c r="A4" s="5" t="s">
        <v>43</v>
      </c>
      <c r="B4" s="5" t="s">
        <v>47</v>
      </c>
      <c r="C4" s="6">
        <v>87.74</v>
      </c>
      <c r="D4" s="18"/>
      <c r="E4" s="6">
        <v>91.38</v>
      </c>
      <c r="F4" s="18">
        <v>100</v>
      </c>
      <c r="G4" s="34">
        <v>87.6</v>
      </c>
      <c r="H4" s="18"/>
      <c r="I4" s="6">
        <v>91.22</v>
      </c>
      <c r="J4" s="18">
        <v>100</v>
      </c>
      <c r="K4" s="6">
        <v>88.57</v>
      </c>
      <c r="L4" s="35">
        <v>83.9</v>
      </c>
      <c r="M4" s="6">
        <v>92.61</v>
      </c>
      <c r="N4" s="12">
        <f>SUM(C4:M4)-L4-G4</f>
        <v>651.52</v>
      </c>
      <c r="O4" s="5"/>
      <c r="P4" s="5"/>
    </row>
    <row r="5" spans="1:16" ht="15">
      <c r="A5" s="5" t="s">
        <v>39</v>
      </c>
      <c r="B5" s="5" t="s">
        <v>40</v>
      </c>
      <c r="C5" s="6">
        <v>96.12</v>
      </c>
      <c r="D5" s="18">
        <v>89.41</v>
      </c>
      <c r="E5" s="6">
        <v>85.05</v>
      </c>
      <c r="F5" s="18"/>
      <c r="G5" s="6">
        <v>100</v>
      </c>
      <c r="H5" s="18"/>
      <c r="I5" s="6">
        <v>80.83</v>
      </c>
      <c r="J5" s="18"/>
      <c r="K5" s="6"/>
      <c r="L5" s="18">
        <v>90.46</v>
      </c>
      <c r="M5" s="6">
        <v>93.55</v>
      </c>
      <c r="N5" s="12">
        <f>SUM(C5:M5)</f>
        <v>635.42</v>
      </c>
      <c r="O5" s="5"/>
      <c r="P5" s="5"/>
    </row>
    <row r="6" spans="1:16" ht="15">
      <c r="A6" s="5" t="s">
        <v>44</v>
      </c>
      <c r="B6" s="5" t="s">
        <v>74</v>
      </c>
      <c r="C6" s="6">
        <v>83.81</v>
      </c>
      <c r="D6" s="18">
        <v>71.76</v>
      </c>
      <c r="E6" s="6">
        <v>86.16</v>
      </c>
      <c r="F6" s="18">
        <v>83.67</v>
      </c>
      <c r="G6" s="6"/>
      <c r="H6" s="18"/>
      <c r="I6" s="6">
        <v>63.37</v>
      </c>
      <c r="J6" s="18"/>
      <c r="K6" s="6"/>
      <c r="L6" s="18">
        <v>66.61</v>
      </c>
      <c r="M6" s="6">
        <v>60.52</v>
      </c>
      <c r="N6" s="12">
        <f>SUM(C6:M6)</f>
        <v>515.9</v>
      </c>
      <c r="O6" s="5"/>
      <c r="P6" s="5"/>
    </row>
    <row r="7" spans="1:16" ht="15">
      <c r="A7" s="5" t="s">
        <v>89</v>
      </c>
      <c r="B7" s="5" t="s">
        <v>17</v>
      </c>
      <c r="C7" s="6"/>
      <c r="D7" s="18"/>
      <c r="E7" s="6">
        <v>88.4</v>
      </c>
      <c r="F7" s="18">
        <v>99.98</v>
      </c>
      <c r="G7" s="6"/>
      <c r="H7" s="18"/>
      <c r="I7" s="6"/>
      <c r="J7" s="18">
        <v>70.16</v>
      </c>
      <c r="K7" s="6">
        <v>84.74</v>
      </c>
      <c r="L7" s="18">
        <v>81.56</v>
      </c>
      <c r="M7" s="6">
        <v>78.65</v>
      </c>
      <c r="N7" s="12">
        <f>SUM(C7:M7)</f>
        <v>503.49</v>
      </c>
      <c r="O7" s="5"/>
      <c r="P7" s="5"/>
    </row>
    <row r="8" spans="1:16" ht="15">
      <c r="A8" s="5" t="s">
        <v>61</v>
      </c>
      <c r="B8" s="5" t="s">
        <v>79</v>
      </c>
      <c r="C8" s="6"/>
      <c r="D8" s="18">
        <v>83.45</v>
      </c>
      <c r="E8" s="6">
        <v>93.6</v>
      </c>
      <c r="F8" s="18"/>
      <c r="G8" s="6"/>
      <c r="H8" s="18"/>
      <c r="I8" s="6"/>
      <c r="J8" s="18">
        <v>94.23</v>
      </c>
      <c r="K8" s="6">
        <v>94.95</v>
      </c>
      <c r="L8" s="18">
        <v>71.81</v>
      </c>
      <c r="M8" s="6"/>
      <c r="N8" s="12">
        <f>SUM(C8:M8)</f>
        <v>438.04</v>
      </c>
      <c r="O8" s="5"/>
      <c r="P8" s="5"/>
    </row>
    <row r="9" spans="1:16" ht="15">
      <c r="A9" s="5" t="s">
        <v>45</v>
      </c>
      <c r="B9" s="5" t="s">
        <v>34</v>
      </c>
      <c r="C9" s="6">
        <v>81</v>
      </c>
      <c r="D9" s="18"/>
      <c r="E9" s="6"/>
      <c r="F9" s="18"/>
      <c r="G9" s="6"/>
      <c r="H9" s="18">
        <v>100</v>
      </c>
      <c r="I9" s="6"/>
      <c r="J9" s="18">
        <v>75.53</v>
      </c>
      <c r="K9" s="6">
        <v>63.34</v>
      </c>
      <c r="L9" s="18"/>
      <c r="M9" s="6">
        <v>82.72</v>
      </c>
      <c r="N9" s="12">
        <f>SUM(C9:M9)</f>
        <v>402.59000000000003</v>
      </c>
      <c r="O9" s="5"/>
      <c r="P9" s="5"/>
    </row>
    <row r="10" spans="1:16" ht="15">
      <c r="A10" s="5" t="s">
        <v>60</v>
      </c>
      <c r="B10" s="5" t="s">
        <v>73</v>
      </c>
      <c r="C10" s="6"/>
      <c r="D10" s="18">
        <v>100</v>
      </c>
      <c r="E10" s="6">
        <v>100</v>
      </c>
      <c r="F10" s="18"/>
      <c r="G10" s="6"/>
      <c r="H10" s="18"/>
      <c r="I10" s="6"/>
      <c r="J10" s="18"/>
      <c r="K10" s="6"/>
      <c r="L10" s="18">
        <v>100</v>
      </c>
      <c r="M10" s="6">
        <v>100</v>
      </c>
      <c r="N10" s="12">
        <f>SUM(C10:M10)</f>
        <v>400</v>
      </c>
      <c r="O10" s="5"/>
      <c r="P10" s="5"/>
    </row>
    <row r="11" spans="1:16" ht="15">
      <c r="A11" s="5" t="s">
        <v>62</v>
      </c>
      <c r="B11" s="5" t="s">
        <v>79</v>
      </c>
      <c r="C11" s="6"/>
      <c r="D11" s="18">
        <v>62.55</v>
      </c>
      <c r="E11" s="6">
        <v>41.09</v>
      </c>
      <c r="F11" s="18"/>
      <c r="G11" s="6">
        <v>64.68</v>
      </c>
      <c r="H11" s="18">
        <v>78.08</v>
      </c>
      <c r="I11" s="6"/>
      <c r="J11" s="18">
        <v>52.13</v>
      </c>
      <c r="K11" s="6"/>
      <c r="L11" s="18">
        <v>30.84</v>
      </c>
      <c r="M11" s="6"/>
      <c r="N11" s="12">
        <f>SUM(C11:M11)</f>
        <v>329.36999999999995</v>
      </c>
      <c r="O11" s="5"/>
      <c r="P11" s="5"/>
    </row>
    <row r="12" spans="1:16" ht="15">
      <c r="A12" s="5" t="s">
        <v>76</v>
      </c>
      <c r="B12" s="5" t="s">
        <v>46</v>
      </c>
      <c r="C12" s="6">
        <v>100</v>
      </c>
      <c r="D12" s="18">
        <v>70.37</v>
      </c>
      <c r="E12" s="6"/>
      <c r="F12" s="18">
        <v>78.62</v>
      </c>
      <c r="G12" s="6"/>
      <c r="H12" s="18"/>
      <c r="I12" s="6"/>
      <c r="J12" s="18"/>
      <c r="K12" s="6"/>
      <c r="L12" s="18">
        <v>58.01</v>
      </c>
      <c r="M12" s="6">
        <v>5.18</v>
      </c>
      <c r="N12" s="12">
        <f>SUM(C12:M12)</f>
        <v>312.18</v>
      </c>
      <c r="O12" s="5"/>
      <c r="P12" s="5"/>
    </row>
    <row r="13" spans="1:16" ht="15">
      <c r="A13" s="5" t="s">
        <v>88</v>
      </c>
      <c r="B13" s="5" t="s">
        <v>17</v>
      </c>
      <c r="C13" s="6"/>
      <c r="D13" s="18"/>
      <c r="E13" s="6">
        <v>88.4</v>
      </c>
      <c r="F13" s="18"/>
      <c r="G13" s="6"/>
      <c r="H13" s="18"/>
      <c r="I13" s="6"/>
      <c r="J13" s="18"/>
      <c r="K13" s="6"/>
      <c r="L13" s="18">
        <v>64.37</v>
      </c>
      <c r="M13" s="6">
        <v>79.21</v>
      </c>
      <c r="N13" s="12">
        <f>SUM(C13:M13)</f>
        <v>231.98000000000002</v>
      </c>
      <c r="O13" s="5"/>
      <c r="P13" s="5"/>
    </row>
    <row r="14" spans="1:16" ht="15">
      <c r="A14" s="5" t="s">
        <v>134</v>
      </c>
      <c r="B14" s="5" t="s">
        <v>73</v>
      </c>
      <c r="C14" s="6"/>
      <c r="D14" s="18"/>
      <c r="E14" s="6"/>
      <c r="F14" s="18"/>
      <c r="G14" s="6"/>
      <c r="H14" s="18"/>
      <c r="I14" s="6"/>
      <c r="J14" s="18">
        <v>54.84</v>
      </c>
      <c r="K14" s="6">
        <v>75.29</v>
      </c>
      <c r="L14" s="18">
        <v>84.17</v>
      </c>
      <c r="M14" s="6"/>
      <c r="N14" s="12">
        <f>SUM(C14:M14)</f>
        <v>214.3</v>
      </c>
      <c r="O14" s="5"/>
      <c r="P14" s="5"/>
    </row>
    <row r="15" spans="1:16" ht="15">
      <c r="A15" s="5" t="s">
        <v>90</v>
      </c>
      <c r="B15" s="5" t="s">
        <v>142</v>
      </c>
      <c r="C15" s="6"/>
      <c r="D15" s="18"/>
      <c r="E15" s="6">
        <v>97.4</v>
      </c>
      <c r="F15" s="18"/>
      <c r="G15" s="6"/>
      <c r="H15" s="18"/>
      <c r="I15" s="6"/>
      <c r="J15" s="18"/>
      <c r="K15" s="6"/>
      <c r="L15" s="18">
        <v>88.07</v>
      </c>
      <c r="M15" s="6"/>
      <c r="N15" s="12">
        <f>SUM(C15:M15)</f>
        <v>185.47</v>
      </c>
      <c r="O15" s="5"/>
      <c r="P15" s="5"/>
    </row>
    <row r="16" spans="1:16" ht="15">
      <c r="A16" s="5" t="s">
        <v>97</v>
      </c>
      <c r="B16" s="5" t="s">
        <v>14</v>
      </c>
      <c r="C16" s="6"/>
      <c r="D16" s="18"/>
      <c r="E16" s="6"/>
      <c r="F16" s="18">
        <v>83.67</v>
      </c>
      <c r="G16" s="6"/>
      <c r="H16" s="18">
        <v>93.36</v>
      </c>
      <c r="I16" s="6"/>
      <c r="J16" s="18"/>
      <c r="K16" s="6"/>
      <c r="L16" s="18"/>
      <c r="M16" s="6"/>
      <c r="N16" s="12">
        <f>SUM(C16:M16)</f>
        <v>177.03</v>
      </c>
      <c r="O16" s="5"/>
      <c r="P16" s="5"/>
    </row>
    <row r="17" spans="1:16" ht="15">
      <c r="A17" s="5" t="s">
        <v>151</v>
      </c>
      <c r="B17" s="5" t="s">
        <v>80</v>
      </c>
      <c r="C17" s="6"/>
      <c r="D17" s="18"/>
      <c r="E17" s="6"/>
      <c r="F17" s="18"/>
      <c r="G17" s="6"/>
      <c r="H17" s="18"/>
      <c r="I17" s="6"/>
      <c r="J17" s="18"/>
      <c r="K17" s="6"/>
      <c r="L17" s="18">
        <v>74</v>
      </c>
      <c r="M17" s="6">
        <v>93.93</v>
      </c>
      <c r="N17" s="12">
        <f>SUM(C17:M17)</f>
        <v>167.93</v>
      </c>
      <c r="O17" s="5"/>
      <c r="P17" s="5"/>
    </row>
    <row r="18" spans="1:16" ht="15">
      <c r="A18" s="5" t="s">
        <v>152</v>
      </c>
      <c r="B18" s="5" t="s">
        <v>37</v>
      </c>
      <c r="C18" s="6"/>
      <c r="D18" s="18"/>
      <c r="E18" s="6"/>
      <c r="F18" s="18"/>
      <c r="G18" s="6"/>
      <c r="H18" s="18"/>
      <c r="I18" s="6"/>
      <c r="J18" s="18"/>
      <c r="K18" s="6"/>
      <c r="L18" s="18">
        <v>70.61</v>
      </c>
      <c r="M18" s="6">
        <v>81.71</v>
      </c>
      <c r="N18" s="12">
        <f>SUM(C18:M18)</f>
        <v>152.32</v>
      </c>
      <c r="O18" s="5"/>
      <c r="P18" s="5"/>
    </row>
    <row r="19" spans="1:16" ht="15">
      <c r="A19" s="5" t="s">
        <v>116</v>
      </c>
      <c r="B19" s="5" t="s">
        <v>16</v>
      </c>
      <c r="C19" s="6"/>
      <c r="D19" s="18"/>
      <c r="E19" s="6"/>
      <c r="F19" s="18"/>
      <c r="G19" s="6"/>
      <c r="H19" s="18">
        <v>83.22</v>
      </c>
      <c r="I19" s="6"/>
      <c r="J19" s="18">
        <v>54.72</v>
      </c>
      <c r="K19" s="6"/>
      <c r="L19" s="18"/>
      <c r="M19" s="6"/>
      <c r="N19" s="12">
        <f>SUM(C19:M19)</f>
        <v>137.94</v>
      </c>
      <c r="O19" s="5"/>
      <c r="P19" s="5"/>
    </row>
    <row r="20" spans="1:16" ht="15">
      <c r="A20" s="5" t="s">
        <v>78</v>
      </c>
      <c r="B20" s="5" t="s">
        <v>77</v>
      </c>
      <c r="C20" s="6">
        <v>65.54</v>
      </c>
      <c r="D20" s="18">
        <v>58.05</v>
      </c>
      <c r="E20" s="6"/>
      <c r="F20" s="18"/>
      <c r="G20" s="6"/>
      <c r="H20" s="18"/>
      <c r="I20" s="6"/>
      <c r="J20" s="18"/>
      <c r="K20" s="6"/>
      <c r="L20" s="18"/>
      <c r="M20" s="6"/>
      <c r="N20" s="12">
        <f>SUM(C20:M20)</f>
        <v>123.59</v>
      </c>
      <c r="O20" s="5"/>
      <c r="P20" s="5"/>
    </row>
    <row r="21" spans="1:16" ht="15">
      <c r="A21" s="5" t="s">
        <v>63</v>
      </c>
      <c r="B21" s="5" t="s">
        <v>73</v>
      </c>
      <c r="C21" s="6"/>
      <c r="D21" s="18">
        <v>61.01</v>
      </c>
      <c r="E21" s="6">
        <v>55.57</v>
      </c>
      <c r="F21" s="18"/>
      <c r="G21" s="6"/>
      <c r="H21" s="18"/>
      <c r="I21" s="6"/>
      <c r="J21" s="18"/>
      <c r="K21" s="6"/>
      <c r="L21" s="18"/>
      <c r="M21" s="6"/>
      <c r="N21" s="12">
        <f>SUM(C21:M21)</f>
        <v>116.58</v>
      </c>
      <c r="O21" s="5"/>
      <c r="P21" s="5"/>
    </row>
    <row r="22" spans="1:16" ht="15">
      <c r="A22" s="5" t="s">
        <v>177</v>
      </c>
      <c r="B22" s="5" t="s">
        <v>73</v>
      </c>
      <c r="C22" s="6"/>
      <c r="D22" s="18"/>
      <c r="E22" s="6"/>
      <c r="F22" s="18"/>
      <c r="G22" s="6"/>
      <c r="H22" s="18"/>
      <c r="I22" s="6"/>
      <c r="J22" s="18"/>
      <c r="K22" s="6"/>
      <c r="L22" s="18"/>
      <c r="M22" s="6">
        <v>96.64</v>
      </c>
      <c r="N22" s="12">
        <f>SUM(C22:M22)</f>
        <v>96.64</v>
      </c>
      <c r="O22" s="5"/>
      <c r="P22" s="5"/>
    </row>
    <row r="23" spans="1:16" ht="15">
      <c r="A23" s="5" t="s">
        <v>41</v>
      </c>
      <c r="B23" s="5" t="s">
        <v>42</v>
      </c>
      <c r="C23" s="6">
        <v>87.74</v>
      </c>
      <c r="D23" s="18"/>
      <c r="E23" s="6"/>
      <c r="F23" s="18"/>
      <c r="G23" s="6"/>
      <c r="H23" s="18"/>
      <c r="I23" s="6"/>
      <c r="J23" s="18"/>
      <c r="K23" s="6"/>
      <c r="L23" s="18"/>
      <c r="M23" s="6"/>
      <c r="N23" s="12">
        <f>SUM(C23:M23)</f>
        <v>87.74</v>
      </c>
      <c r="O23" s="5"/>
      <c r="P23" s="5"/>
    </row>
    <row r="24" spans="1:16" ht="15">
      <c r="A24" s="5" t="s">
        <v>118</v>
      </c>
      <c r="B24" s="5" t="s">
        <v>80</v>
      </c>
      <c r="C24" s="6">
        <v>82.34</v>
      </c>
      <c r="D24" s="18"/>
      <c r="E24" s="6"/>
      <c r="F24" s="18"/>
      <c r="G24" s="6"/>
      <c r="H24" s="18"/>
      <c r="I24" s="6"/>
      <c r="J24" s="18"/>
      <c r="K24" s="6"/>
      <c r="L24" s="18"/>
      <c r="M24" s="6"/>
      <c r="N24" s="12">
        <f>SUM(C24:M24)</f>
        <v>82.34</v>
      </c>
      <c r="O24" s="5"/>
      <c r="P24" s="5"/>
    </row>
    <row r="25" spans="1:16" ht="15">
      <c r="A25" s="5" t="s">
        <v>119</v>
      </c>
      <c r="B25" s="5"/>
      <c r="C25" s="6"/>
      <c r="D25" s="18"/>
      <c r="E25" s="6"/>
      <c r="F25" s="18"/>
      <c r="G25" s="6"/>
      <c r="H25" s="18"/>
      <c r="I25" s="6">
        <v>75.56</v>
      </c>
      <c r="J25" s="18"/>
      <c r="K25" s="6"/>
      <c r="L25" s="18"/>
      <c r="M25" s="6"/>
      <c r="N25" s="12">
        <f>SUM(C25:M25)</f>
        <v>75.56</v>
      </c>
      <c r="O25" s="5"/>
      <c r="P25" s="5"/>
    </row>
    <row r="26" spans="1:16" ht="15">
      <c r="A26" s="5" t="s">
        <v>153</v>
      </c>
      <c r="B26" s="5" t="s">
        <v>142</v>
      </c>
      <c r="C26" s="6"/>
      <c r="D26" s="18"/>
      <c r="E26" s="6"/>
      <c r="F26" s="18"/>
      <c r="G26" s="6"/>
      <c r="H26" s="18"/>
      <c r="I26" s="6"/>
      <c r="J26" s="18"/>
      <c r="K26" s="6"/>
      <c r="L26" s="18">
        <v>1.29</v>
      </c>
      <c r="M26" s="6">
        <v>72.26</v>
      </c>
      <c r="N26" s="12">
        <f>SUM(C26:M26)</f>
        <v>73.55000000000001</v>
      </c>
      <c r="O26" s="5"/>
      <c r="P26" s="5"/>
    </row>
    <row r="27" spans="1:16" ht="15">
      <c r="A27" s="5" t="s">
        <v>64</v>
      </c>
      <c r="B27" s="5" t="s">
        <v>81</v>
      </c>
      <c r="C27" s="6"/>
      <c r="D27" s="18">
        <v>48.69</v>
      </c>
      <c r="E27" s="6"/>
      <c r="F27" s="18"/>
      <c r="G27" s="6"/>
      <c r="H27" s="18"/>
      <c r="I27" s="6"/>
      <c r="J27" s="18"/>
      <c r="K27" s="6"/>
      <c r="L27" s="18"/>
      <c r="M27" s="6"/>
      <c r="N27" s="12">
        <f>SUM(C27:M27)</f>
        <v>48.69</v>
      </c>
      <c r="O27" s="5"/>
      <c r="P27" s="5"/>
    </row>
    <row r="28" spans="1:16" ht="15">
      <c r="A28" s="5" t="s">
        <v>178</v>
      </c>
      <c r="B28" s="5" t="s">
        <v>73</v>
      </c>
      <c r="C28" s="6"/>
      <c r="D28" s="18"/>
      <c r="E28" s="6"/>
      <c r="F28" s="18"/>
      <c r="G28" s="6"/>
      <c r="H28" s="18"/>
      <c r="I28" s="6"/>
      <c r="J28" s="18"/>
      <c r="K28" s="6"/>
      <c r="L28" s="18"/>
      <c r="M28" s="6">
        <v>15.66</v>
      </c>
      <c r="N28" s="12">
        <f>SUM(C28:M28)</f>
        <v>15.66</v>
      </c>
      <c r="O28" s="5"/>
      <c r="P28" s="5"/>
    </row>
    <row r="29" spans="1:16" ht="15">
      <c r="A29" s="5"/>
      <c r="B29" s="5"/>
      <c r="C29" s="6"/>
      <c r="D29" s="18"/>
      <c r="E29" s="6"/>
      <c r="F29" s="18"/>
      <c r="G29" s="6"/>
      <c r="H29" s="18"/>
      <c r="I29" s="6"/>
      <c r="J29" s="18"/>
      <c r="K29" s="6"/>
      <c r="L29" s="18"/>
      <c r="M29" s="6"/>
      <c r="N29" s="12"/>
      <c r="O29" s="5"/>
      <c r="P29" s="5"/>
    </row>
    <row r="30" spans="1:16" ht="15">
      <c r="A30" s="5"/>
      <c r="B30" s="5"/>
      <c r="C30" s="6"/>
      <c r="D30" s="18"/>
      <c r="E30" s="6"/>
      <c r="F30" s="18"/>
      <c r="G30" s="6"/>
      <c r="H30" s="18"/>
      <c r="I30" s="6"/>
      <c r="J30" s="18"/>
      <c r="K30" s="6"/>
      <c r="L30" s="18"/>
      <c r="M30" s="6"/>
      <c r="N30" s="12"/>
      <c r="O30" s="5"/>
      <c r="P30" s="5"/>
    </row>
    <row r="31" spans="1:16" ht="15">
      <c r="A31" s="5"/>
      <c r="B31" s="5"/>
      <c r="C31" s="6"/>
      <c r="D31" s="18"/>
      <c r="E31" s="6"/>
      <c r="F31" s="18"/>
      <c r="G31" s="6"/>
      <c r="H31" s="18"/>
      <c r="I31" s="6"/>
      <c r="J31" s="18"/>
      <c r="K31" s="6"/>
      <c r="L31" s="18"/>
      <c r="M31" s="6"/>
      <c r="N31" s="12"/>
      <c r="O31" s="5"/>
      <c r="P31" s="5"/>
    </row>
    <row r="32" spans="1:16" ht="15">
      <c r="A32" s="5"/>
      <c r="B32" s="5"/>
      <c r="C32" s="6"/>
      <c r="D32" s="18"/>
      <c r="E32" s="6"/>
      <c r="F32" s="18"/>
      <c r="G32" s="6"/>
      <c r="H32" s="18"/>
      <c r="I32" s="6"/>
      <c r="J32" s="18"/>
      <c r="K32" s="6"/>
      <c r="L32" s="18"/>
      <c r="M32" s="6"/>
      <c r="N32" s="12"/>
      <c r="O32" s="5"/>
      <c r="P32" s="5"/>
    </row>
    <row r="33" spans="1:16" ht="15">
      <c r="A33" s="5"/>
      <c r="B33" s="5"/>
      <c r="C33" s="6"/>
      <c r="D33" s="18"/>
      <c r="E33" s="6"/>
      <c r="F33" s="18"/>
      <c r="G33" s="6"/>
      <c r="H33" s="18"/>
      <c r="I33" s="6"/>
      <c r="J33" s="18"/>
      <c r="K33" s="6"/>
      <c r="L33" s="18"/>
      <c r="M33" s="6"/>
      <c r="N33" s="12"/>
      <c r="O33" s="5"/>
      <c r="P33" s="5"/>
    </row>
    <row r="34" spans="1:16" ht="15">
      <c r="A34" s="5"/>
      <c r="B34" s="5"/>
      <c r="C34" s="6"/>
      <c r="D34" s="18"/>
      <c r="E34" s="6"/>
      <c r="F34" s="18"/>
      <c r="G34" s="6"/>
      <c r="H34" s="18"/>
      <c r="I34" s="6"/>
      <c r="J34" s="18"/>
      <c r="K34" s="6"/>
      <c r="L34" s="18"/>
      <c r="M34" s="6"/>
      <c r="N34" s="12"/>
      <c r="O34" s="5"/>
      <c r="P34" s="5"/>
    </row>
  </sheetData>
  <sheetProtection/>
  <autoFilter ref="A2:N2">
    <sortState ref="A3:N34">
      <sortCondition descending="1" sortBy="value" ref="N3:N34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3">
      <selection activeCell="B21" sqref="B21"/>
    </sheetView>
  </sheetViews>
  <sheetFormatPr defaultColWidth="9.140625" defaultRowHeight="15"/>
  <cols>
    <col min="1" max="1" width="36.57421875" style="0" customWidth="1"/>
    <col min="3" max="3" width="9.140625" style="1" customWidth="1"/>
    <col min="4" max="4" width="9.140625" style="19" customWidth="1"/>
    <col min="5" max="5" width="9.140625" style="1" customWidth="1"/>
    <col min="6" max="6" width="9.140625" style="19" customWidth="1"/>
    <col min="7" max="7" width="9.140625" style="1" customWidth="1"/>
    <col min="8" max="8" width="9.140625" style="19" customWidth="1"/>
    <col min="9" max="9" width="9.140625" style="1" customWidth="1"/>
    <col min="10" max="10" width="9.140625" style="19" customWidth="1"/>
    <col min="11" max="11" width="9.140625" style="1" customWidth="1"/>
    <col min="12" max="12" width="9.140625" style="19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30" t="s">
        <v>3</v>
      </c>
      <c r="D2" s="17" t="s">
        <v>4</v>
      </c>
      <c r="E2" s="8" t="s">
        <v>5</v>
      </c>
      <c r="F2" s="17" t="s">
        <v>6</v>
      </c>
      <c r="G2" s="8" t="s">
        <v>7</v>
      </c>
      <c r="H2" s="17" t="s">
        <v>8</v>
      </c>
      <c r="I2" s="8" t="s">
        <v>9</v>
      </c>
      <c r="J2" s="17" t="s">
        <v>120</v>
      </c>
      <c r="K2" s="8" t="s">
        <v>135</v>
      </c>
      <c r="L2" s="17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41</v>
      </c>
      <c r="B3" s="5" t="s">
        <v>42</v>
      </c>
      <c r="C3" s="6"/>
      <c r="D3" s="18">
        <v>100</v>
      </c>
      <c r="E3" s="6">
        <v>100</v>
      </c>
      <c r="F3" s="18">
        <v>100</v>
      </c>
      <c r="G3" s="6">
        <v>100</v>
      </c>
      <c r="H3" s="18">
        <v>100</v>
      </c>
      <c r="I3" s="6">
        <v>100</v>
      </c>
      <c r="J3" s="35">
        <v>91.6</v>
      </c>
      <c r="K3" s="6"/>
      <c r="L3" s="35">
        <v>100</v>
      </c>
      <c r="M3" s="6">
        <v>100</v>
      </c>
      <c r="N3" s="12">
        <f>SUM(C3:M3)-L3-J3</f>
        <v>700</v>
      </c>
      <c r="O3" s="5"/>
      <c r="P3" s="5"/>
    </row>
    <row r="4" spans="1:16" ht="15">
      <c r="A4" s="5" t="s">
        <v>65</v>
      </c>
      <c r="B4" s="5" t="s">
        <v>16</v>
      </c>
      <c r="C4" s="6"/>
      <c r="D4" s="18">
        <v>83.13</v>
      </c>
      <c r="E4" s="6">
        <v>73.81</v>
      </c>
      <c r="F4" s="18">
        <v>83.47</v>
      </c>
      <c r="G4" s="6">
        <v>68.35</v>
      </c>
      <c r="H4" s="18">
        <v>80.2</v>
      </c>
      <c r="I4" s="6">
        <v>71.02</v>
      </c>
      <c r="J4" s="35">
        <v>40.78</v>
      </c>
      <c r="K4" s="6">
        <v>75.6</v>
      </c>
      <c r="L4" s="35">
        <v>53</v>
      </c>
      <c r="M4" s="34">
        <v>42.6</v>
      </c>
      <c r="N4" s="12">
        <f>SUM(C4:M4)-J4-M4-L4</f>
        <v>535.58</v>
      </c>
      <c r="O4" s="5"/>
      <c r="P4" s="5"/>
    </row>
    <row r="5" spans="1:16" ht="15">
      <c r="A5" s="5" t="s">
        <v>118</v>
      </c>
      <c r="B5" s="5" t="s">
        <v>80</v>
      </c>
      <c r="C5" s="6"/>
      <c r="D5" s="18">
        <v>87.52</v>
      </c>
      <c r="E5" s="6">
        <v>85.4</v>
      </c>
      <c r="F5" s="18"/>
      <c r="G5" s="6"/>
      <c r="H5" s="18"/>
      <c r="I5" s="6">
        <v>61.53</v>
      </c>
      <c r="J5" s="18">
        <v>49.52</v>
      </c>
      <c r="K5" s="6">
        <v>70.76</v>
      </c>
      <c r="L5" s="18">
        <v>76.77</v>
      </c>
      <c r="M5" s="6">
        <v>66.17</v>
      </c>
      <c r="N5" s="12">
        <f>SUM(C5:M5)</f>
        <v>497.67</v>
      </c>
      <c r="O5" s="5"/>
      <c r="P5" s="5"/>
    </row>
    <row r="6" spans="1:16" ht="15">
      <c r="A6" s="5" t="s">
        <v>67</v>
      </c>
      <c r="B6" s="5" t="s">
        <v>85</v>
      </c>
      <c r="C6" s="6"/>
      <c r="D6" s="18">
        <v>62.7</v>
      </c>
      <c r="E6" s="6">
        <v>81.2</v>
      </c>
      <c r="F6" s="35">
        <v>51.23</v>
      </c>
      <c r="G6" s="34">
        <v>41.57</v>
      </c>
      <c r="H6" s="18">
        <v>67.14</v>
      </c>
      <c r="I6" s="6">
        <v>65.18</v>
      </c>
      <c r="J6" s="35">
        <v>22.73</v>
      </c>
      <c r="K6" s="6">
        <v>74.82</v>
      </c>
      <c r="L6" s="18">
        <v>66.03</v>
      </c>
      <c r="M6" s="6">
        <v>70.56</v>
      </c>
      <c r="N6" s="12">
        <f>SUM(C6:M6)-J6-F6-G6</f>
        <v>487.63000000000005</v>
      </c>
      <c r="O6" s="5"/>
      <c r="P6" s="5"/>
    </row>
    <row r="7" spans="1:16" ht="15">
      <c r="A7" s="5" t="s">
        <v>98</v>
      </c>
      <c r="B7" s="5" t="s">
        <v>14</v>
      </c>
      <c r="C7" s="6"/>
      <c r="D7" s="18"/>
      <c r="E7" s="6"/>
      <c r="F7" s="18">
        <v>96.77</v>
      </c>
      <c r="G7" s="6"/>
      <c r="H7" s="18"/>
      <c r="I7" s="6"/>
      <c r="J7" s="18">
        <v>100</v>
      </c>
      <c r="K7" s="6">
        <v>100</v>
      </c>
      <c r="L7" s="18"/>
      <c r="M7" s="6">
        <v>98.69</v>
      </c>
      <c r="N7" s="12">
        <f>SUM(C7:M7)</f>
        <v>395.46</v>
      </c>
      <c r="O7" s="5"/>
      <c r="P7" s="5"/>
    </row>
    <row r="8" spans="1:16" ht="15">
      <c r="A8" s="5" t="s">
        <v>111</v>
      </c>
      <c r="B8" s="5" t="s">
        <v>14</v>
      </c>
      <c r="C8" s="6"/>
      <c r="D8" s="18"/>
      <c r="E8" s="6"/>
      <c r="F8" s="18"/>
      <c r="G8" s="6">
        <v>84.92</v>
      </c>
      <c r="H8" s="18">
        <v>87.21</v>
      </c>
      <c r="I8" s="6"/>
      <c r="J8" s="18"/>
      <c r="K8" s="6"/>
      <c r="L8" s="18">
        <v>71.8</v>
      </c>
      <c r="M8" s="6">
        <v>77.45</v>
      </c>
      <c r="N8" s="12">
        <f>SUM(C8:M8)</f>
        <v>321.38</v>
      </c>
      <c r="O8" s="5"/>
      <c r="P8" s="5"/>
    </row>
    <row r="9" spans="1:16" ht="15">
      <c r="A9" s="5" t="s">
        <v>66</v>
      </c>
      <c r="B9" s="5" t="s">
        <v>71</v>
      </c>
      <c r="C9" s="6"/>
      <c r="D9" s="18">
        <v>64.98</v>
      </c>
      <c r="E9" s="6"/>
      <c r="F9" s="18"/>
      <c r="G9" s="6"/>
      <c r="H9" s="18"/>
      <c r="I9" s="6"/>
      <c r="J9" s="18">
        <v>70.29</v>
      </c>
      <c r="K9" s="6"/>
      <c r="L9" s="18"/>
      <c r="M9" s="6">
        <v>73.33</v>
      </c>
      <c r="N9" s="12">
        <f>SUM(C9:M9)</f>
        <v>208.60000000000002</v>
      </c>
      <c r="O9" s="5"/>
      <c r="P9" s="5"/>
    </row>
    <row r="10" spans="1:16" ht="15">
      <c r="A10" s="5" t="s">
        <v>112</v>
      </c>
      <c r="B10" s="5" t="s">
        <v>113</v>
      </c>
      <c r="C10" s="6"/>
      <c r="D10" s="18"/>
      <c r="E10" s="6"/>
      <c r="F10" s="18"/>
      <c r="G10" s="6">
        <v>47.73</v>
      </c>
      <c r="H10" s="18"/>
      <c r="I10" s="6"/>
      <c r="J10" s="18">
        <v>24.89</v>
      </c>
      <c r="K10" s="6"/>
      <c r="L10" s="18"/>
      <c r="M10" s="6">
        <v>22.23</v>
      </c>
      <c r="N10" s="12">
        <f>SUM(C10:M10)</f>
        <v>94.85000000000001</v>
      </c>
      <c r="O10" s="5"/>
      <c r="P10" s="5"/>
    </row>
    <row r="11" spans="1:16" ht="15">
      <c r="A11" s="5" t="s">
        <v>154</v>
      </c>
      <c r="B11" s="5" t="s">
        <v>142</v>
      </c>
      <c r="C11" s="6"/>
      <c r="D11" s="18"/>
      <c r="E11" s="6"/>
      <c r="F11" s="18"/>
      <c r="G11" s="6"/>
      <c r="H11" s="18"/>
      <c r="I11" s="6"/>
      <c r="J11" s="18"/>
      <c r="K11" s="6"/>
      <c r="L11" s="18">
        <v>26.76</v>
      </c>
      <c r="M11" s="6">
        <v>60.56</v>
      </c>
      <c r="N11" s="12">
        <f>SUM(C11:M11)</f>
        <v>87.32000000000001</v>
      </c>
      <c r="O11" s="5"/>
      <c r="P11" s="5"/>
    </row>
    <row r="12" spans="1:16" ht="15">
      <c r="A12" s="5" t="s">
        <v>99</v>
      </c>
      <c r="B12" s="5" t="s">
        <v>14</v>
      </c>
      <c r="C12" s="6"/>
      <c r="D12" s="18"/>
      <c r="E12" s="6"/>
      <c r="F12" s="18">
        <v>78.77</v>
      </c>
      <c r="G12" s="6"/>
      <c r="H12" s="18"/>
      <c r="I12" s="6"/>
      <c r="J12" s="18"/>
      <c r="K12" s="6"/>
      <c r="L12" s="18"/>
      <c r="M12" s="6"/>
      <c r="N12" s="12">
        <f>SUM(C12:M12)</f>
        <v>78.77</v>
      </c>
      <c r="O12" s="5"/>
      <c r="P12" s="5"/>
    </row>
    <row r="13" spans="1:16" ht="15">
      <c r="A13" s="5" t="s">
        <v>155</v>
      </c>
      <c r="B13" s="5" t="s">
        <v>80</v>
      </c>
      <c r="C13" s="6"/>
      <c r="D13" s="18"/>
      <c r="E13" s="6"/>
      <c r="F13" s="18"/>
      <c r="G13" s="6"/>
      <c r="H13" s="18"/>
      <c r="I13" s="6"/>
      <c r="J13" s="18"/>
      <c r="K13" s="6"/>
      <c r="L13" s="18">
        <v>26.65</v>
      </c>
      <c r="M13" s="6">
        <v>35.24</v>
      </c>
      <c r="N13" s="12">
        <f>SUM(C13:M13)</f>
        <v>61.89</v>
      </c>
      <c r="O13" s="5"/>
      <c r="P13" s="5"/>
    </row>
    <row r="14" spans="1:16" ht="15">
      <c r="A14" s="5" t="s">
        <v>181</v>
      </c>
      <c r="B14" s="5" t="s">
        <v>42</v>
      </c>
      <c r="C14" s="6"/>
      <c r="D14" s="18"/>
      <c r="E14" s="6"/>
      <c r="F14" s="18"/>
      <c r="G14" s="6"/>
      <c r="H14" s="18"/>
      <c r="I14" s="6"/>
      <c r="J14" s="18"/>
      <c r="K14" s="6"/>
      <c r="L14" s="18"/>
      <c r="M14" s="6">
        <v>52.96</v>
      </c>
      <c r="N14" s="12">
        <f>SUM(C14:M14)</f>
        <v>52.96</v>
      </c>
      <c r="O14" s="5"/>
      <c r="P14" s="5"/>
    </row>
    <row r="15" spans="1:16" ht="15">
      <c r="A15" s="5" t="s">
        <v>182</v>
      </c>
      <c r="B15" s="5" t="s">
        <v>42</v>
      </c>
      <c r="C15" s="6"/>
      <c r="D15" s="18"/>
      <c r="E15" s="6"/>
      <c r="F15" s="18"/>
      <c r="G15" s="6"/>
      <c r="H15" s="18"/>
      <c r="I15" s="6"/>
      <c r="J15" s="18"/>
      <c r="K15" s="6"/>
      <c r="L15" s="18"/>
      <c r="M15" s="6">
        <v>51.26</v>
      </c>
      <c r="N15" s="12">
        <f>SUM(C15:M15)</f>
        <v>51.26</v>
      </c>
      <c r="O15" s="5"/>
      <c r="P15" s="5"/>
    </row>
    <row r="16" spans="1:16" ht="15">
      <c r="A16" s="5" t="s">
        <v>194</v>
      </c>
      <c r="B16" s="5"/>
      <c r="C16" s="6"/>
      <c r="D16" s="18"/>
      <c r="E16" s="6"/>
      <c r="F16" s="18"/>
      <c r="G16" s="6"/>
      <c r="H16" s="18"/>
      <c r="I16" s="6"/>
      <c r="J16" s="18"/>
      <c r="K16" s="6"/>
      <c r="L16" s="18"/>
      <c r="M16" s="6">
        <v>50.31</v>
      </c>
      <c r="N16" s="12">
        <f>SUM(C16:M16)</f>
        <v>50.31</v>
      </c>
      <c r="O16" s="5"/>
      <c r="P16" s="5"/>
    </row>
    <row r="17" spans="1:16" ht="15">
      <c r="A17" s="5" t="s">
        <v>179</v>
      </c>
      <c r="B17" s="5" t="s">
        <v>42</v>
      </c>
      <c r="C17" s="6"/>
      <c r="D17" s="18"/>
      <c r="E17" s="6"/>
      <c r="F17" s="18"/>
      <c r="G17" s="6"/>
      <c r="H17" s="18"/>
      <c r="I17" s="6"/>
      <c r="J17" s="18"/>
      <c r="K17" s="6"/>
      <c r="L17" s="18"/>
      <c r="M17" s="6">
        <v>48.97</v>
      </c>
      <c r="N17" s="12">
        <f>SUM(C17:M17)</f>
        <v>48.97</v>
      </c>
      <c r="O17" s="5"/>
      <c r="P17" s="5"/>
    </row>
    <row r="18" spans="1:16" ht="15">
      <c r="A18" s="5" t="s">
        <v>180</v>
      </c>
      <c r="B18" s="5" t="s">
        <v>73</v>
      </c>
      <c r="C18" s="6"/>
      <c r="D18" s="18"/>
      <c r="E18" s="6"/>
      <c r="F18" s="18"/>
      <c r="G18" s="6"/>
      <c r="H18" s="18"/>
      <c r="I18" s="6"/>
      <c r="J18" s="18"/>
      <c r="K18" s="6"/>
      <c r="L18" s="18"/>
      <c r="M18" s="6">
        <v>38.56</v>
      </c>
      <c r="N18" s="12">
        <f>SUM(C18:M18)</f>
        <v>38.56</v>
      </c>
      <c r="O18" s="5"/>
      <c r="P18" s="5"/>
    </row>
    <row r="19" spans="1:16" ht="15">
      <c r="A19" s="5" t="s">
        <v>183</v>
      </c>
      <c r="B19" s="5" t="s">
        <v>184</v>
      </c>
      <c r="C19" s="6"/>
      <c r="D19" s="18"/>
      <c r="E19" s="6"/>
      <c r="F19" s="18"/>
      <c r="G19" s="6"/>
      <c r="H19" s="18"/>
      <c r="I19" s="6"/>
      <c r="J19" s="18"/>
      <c r="K19" s="6"/>
      <c r="L19" s="18"/>
      <c r="M19" s="6">
        <v>36.82</v>
      </c>
      <c r="N19" s="12">
        <f>SUM(C19:M19)</f>
        <v>36.82</v>
      </c>
      <c r="O19" s="5"/>
      <c r="P19" s="5"/>
    </row>
    <row r="20" spans="1:16" ht="15">
      <c r="A20" s="5" t="s">
        <v>100</v>
      </c>
      <c r="B20" s="5" t="s">
        <v>14</v>
      </c>
      <c r="C20" s="6"/>
      <c r="D20" s="18"/>
      <c r="E20" s="6"/>
      <c r="F20" s="18">
        <v>33.26</v>
      </c>
      <c r="G20" s="6"/>
      <c r="H20" s="18"/>
      <c r="I20" s="6"/>
      <c r="J20" s="18"/>
      <c r="K20" s="6"/>
      <c r="L20" s="18"/>
      <c r="M20" s="6">
        <v>0</v>
      </c>
      <c r="N20" s="12">
        <f>SUM(C20:M20)</f>
        <v>33.26</v>
      </c>
      <c r="O20" s="5"/>
      <c r="P20" s="5"/>
    </row>
    <row r="21" spans="1:16" ht="15">
      <c r="A21" s="5" t="s">
        <v>186</v>
      </c>
      <c r="B21" s="5" t="s">
        <v>195</v>
      </c>
      <c r="C21" s="6"/>
      <c r="D21" s="18"/>
      <c r="E21" s="6"/>
      <c r="F21" s="18"/>
      <c r="G21" s="6"/>
      <c r="H21" s="18"/>
      <c r="I21" s="6"/>
      <c r="J21" s="18"/>
      <c r="K21" s="6"/>
      <c r="L21" s="18"/>
      <c r="M21" s="6">
        <v>11.98</v>
      </c>
      <c r="N21" s="12">
        <f>SUM(C21:M21)</f>
        <v>11.98</v>
      </c>
      <c r="O21" s="5"/>
      <c r="P21" s="5"/>
    </row>
    <row r="22" spans="1:16" ht="15">
      <c r="A22" s="5" t="s">
        <v>180</v>
      </c>
      <c r="B22" s="5" t="s">
        <v>185</v>
      </c>
      <c r="C22" s="6"/>
      <c r="D22" s="18"/>
      <c r="E22" s="6"/>
      <c r="F22" s="18"/>
      <c r="G22" s="6"/>
      <c r="H22" s="18"/>
      <c r="I22" s="6"/>
      <c r="J22" s="18"/>
      <c r="K22" s="6"/>
      <c r="L22" s="18"/>
      <c r="M22" s="6">
        <v>0</v>
      </c>
      <c r="N22" s="12">
        <f>SUM(C22:M22)</f>
        <v>0</v>
      </c>
      <c r="O22" s="5"/>
      <c r="P22" s="5"/>
    </row>
    <row r="23" spans="1:16" ht="15">
      <c r="A23" s="5"/>
      <c r="B23" s="5"/>
      <c r="C23" s="6"/>
      <c r="D23" s="18"/>
      <c r="E23" s="6"/>
      <c r="F23" s="18"/>
      <c r="G23" s="6"/>
      <c r="H23" s="18"/>
      <c r="I23" s="6"/>
      <c r="J23" s="18"/>
      <c r="K23" s="6"/>
      <c r="L23" s="18"/>
      <c r="M23" s="6"/>
      <c r="N23" s="12"/>
      <c r="O23" s="5"/>
      <c r="P23" s="5"/>
    </row>
    <row r="24" spans="1:16" ht="15">
      <c r="A24" s="5"/>
      <c r="B24" s="5"/>
      <c r="C24" s="6"/>
      <c r="D24" s="18"/>
      <c r="E24" s="6"/>
      <c r="F24" s="18"/>
      <c r="G24" s="6"/>
      <c r="H24" s="18"/>
      <c r="I24" s="6"/>
      <c r="J24" s="18"/>
      <c r="K24" s="6"/>
      <c r="L24" s="18"/>
      <c r="M24" s="6"/>
      <c r="N24" s="12"/>
      <c r="O24" s="5"/>
      <c r="P24" s="5"/>
    </row>
    <row r="25" spans="1:16" ht="15">
      <c r="A25" s="5"/>
      <c r="B25" s="5"/>
      <c r="C25" s="6"/>
      <c r="D25" s="18"/>
      <c r="E25" s="6"/>
      <c r="F25" s="18"/>
      <c r="G25" s="6"/>
      <c r="H25" s="18"/>
      <c r="I25" s="6"/>
      <c r="J25" s="18"/>
      <c r="K25" s="6"/>
      <c r="L25" s="18"/>
      <c r="M25" s="6"/>
      <c r="N25" s="12"/>
      <c r="O25" s="5"/>
      <c r="P25" s="5"/>
    </row>
    <row r="26" spans="1:16" ht="15">
      <c r="A26" s="5"/>
      <c r="B26" s="5"/>
      <c r="C26" s="6"/>
      <c r="D26" s="18"/>
      <c r="E26" s="6"/>
      <c r="F26" s="18"/>
      <c r="G26" s="6"/>
      <c r="H26" s="18"/>
      <c r="I26" s="6"/>
      <c r="J26" s="18"/>
      <c r="K26" s="6"/>
      <c r="L26" s="18"/>
      <c r="M26" s="6"/>
      <c r="N26" s="12"/>
      <c r="O26" s="5"/>
      <c r="P26" s="5"/>
    </row>
    <row r="27" spans="1:16" ht="15">
      <c r="A27" s="5"/>
      <c r="B27" s="5"/>
      <c r="C27" s="6"/>
      <c r="D27" s="18"/>
      <c r="E27" s="6"/>
      <c r="F27" s="18"/>
      <c r="G27" s="6"/>
      <c r="H27" s="18"/>
      <c r="I27" s="6"/>
      <c r="J27" s="18"/>
      <c r="K27" s="6"/>
      <c r="L27" s="18"/>
      <c r="M27" s="6"/>
      <c r="N27" s="12"/>
      <c r="O27" s="5"/>
      <c r="P27" s="5"/>
    </row>
    <row r="28" spans="1:16" ht="15">
      <c r="A28" s="5"/>
      <c r="B28" s="5"/>
      <c r="C28" s="6"/>
      <c r="D28" s="18"/>
      <c r="E28" s="6"/>
      <c r="F28" s="18"/>
      <c r="G28" s="6"/>
      <c r="H28" s="18"/>
      <c r="I28" s="6"/>
      <c r="J28" s="18"/>
      <c r="K28" s="6"/>
      <c r="L28" s="18"/>
      <c r="M28" s="6"/>
      <c r="N28" s="12"/>
      <c r="O28" s="5"/>
      <c r="P28" s="5"/>
    </row>
  </sheetData>
  <sheetProtection/>
  <autoFilter ref="A2:N2">
    <sortState ref="A3:N28">
      <sortCondition descending="1" sortBy="value" ref="N3:N28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6.7109375" style="0" customWidth="1"/>
    <col min="3" max="3" width="9.140625" style="1" customWidth="1"/>
    <col min="4" max="4" width="9.140625" style="19" customWidth="1"/>
    <col min="5" max="5" width="9.140625" style="1" customWidth="1"/>
    <col min="6" max="6" width="9.140625" style="19" customWidth="1"/>
    <col min="7" max="7" width="9.140625" style="1" customWidth="1"/>
    <col min="8" max="8" width="9.140625" style="19" customWidth="1"/>
    <col min="9" max="9" width="9.140625" style="1" customWidth="1"/>
    <col min="10" max="10" width="9.140625" style="19" customWidth="1"/>
    <col min="11" max="11" width="9.140625" style="1" customWidth="1"/>
    <col min="12" max="12" width="9.140625" style="19" customWidth="1"/>
    <col min="13" max="13" width="9.140625" style="1" customWidth="1"/>
    <col min="14" max="14" width="9.140625" style="13" customWidth="1"/>
  </cols>
  <sheetData>
    <row r="1" spans="1:16" s="2" customFormat="1" ht="33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6.5">
      <c r="A2" s="7" t="s">
        <v>1</v>
      </c>
      <c r="B2" s="7" t="s">
        <v>2</v>
      </c>
      <c r="C2" s="30" t="s">
        <v>3</v>
      </c>
      <c r="D2" s="17" t="s">
        <v>4</v>
      </c>
      <c r="E2" s="8" t="s">
        <v>5</v>
      </c>
      <c r="F2" s="31" t="s">
        <v>6</v>
      </c>
      <c r="G2" s="30" t="s">
        <v>7</v>
      </c>
      <c r="H2" s="31" t="s">
        <v>8</v>
      </c>
      <c r="I2" s="30" t="s">
        <v>9</v>
      </c>
      <c r="J2" s="31" t="s">
        <v>124</v>
      </c>
      <c r="K2" s="30" t="s">
        <v>126</v>
      </c>
      <c r="L2" s="17" t="s">
        <v>10</v>
      </c>
      <c r="M2" s="8" t="s">
        <v>11</v>
      </c>
      <c r="N2" s="23" t="s">
        <v>12</v>
      </c>
      <c r="O2" s="3"/>
      <c r="P2" s="3"/>
    </row>
    <row r="3" spans="1:16" ht="15">
      <c r="A3" s="5" t="s">
        <v>86</v>
      </c>
      <c r="B3" s="5" t="s">
        <v>73</v>
      </c>
      <c r="C3" s="6"/>
      <c r="D3" s="18">
        <v>93.53</v>
      </c>
      <c r="E3" s="6">
        <v>74.68</v>
      </c>
      <c r="F3" s="18"/>
      <c r="G3" s="6"/>
      <c r="H3" s="18"/>
      <c r="I3" s="6"/>
      <c r="J3" s="18"/>
      <c r="K3" s="6"/>
      <c r="L3" s="18">
        <v>70.86</v>
      </c>
      <c r="M3" s="6">
        <v>100</v>
      </c>
      <c r="N3" s="12">
        <f>SUM(C3:M3)</f>
        <v>339.07</v>
      </c>
      <c r="O3" s="5"/>
      <c r="P3" s="5"/>
    </row>
    <row r="4" spans="1:16" ht="15">
      <c r="A4" s="5" t="s">
        <v>69</v>
      </c>
      <c r="B4" s="5" t="s">
        <v>73</v>
      </c>
      <c r="C4" s="6"/>
      <c r="D4" s="18">
        <v>64.22</v>
      </c>
      <c r="E4" s="6">
        <v>68.76</v>
      </c>
      <c r="F4" s="18"/>
      <c r="G4" s="6"/>
      <c r="H4" s="18"/>
      <c r="I4" s="6"/>
      <c r="J4" s="18"/>
      <c r="K4" s="6"/>
      <c r="L4" s="18">
        <v>85.07</v>
      </c>
      <c r="M4" s="6">
        <v>70.29</v>
      </c>
      <c r="N4" s="12">
        <f>SUM(C4:M4)</f>
        <v>288.34000000000003</v>
      </c>
      <c r="O4" s="5"/>
      <c r="P4" s="5"/>
    </row>
    <row r="5" spans="1:16" ht="15">
      <c r="A5" s="5" t="s">
        <v>68</v>
      </c>
      <c r="B5" s="5" t="s">
        <v>79</v>
      </c>
      <c r="C5" s="6"/>
      <c r="D5" s="18">
        <v>100</v>
      </c>
      <c r="E5" s="6">
        <v>100</v>
      </c>
      <c r="F5" s="18"/>
      <c r="G5" s="6"/>
      <c r="H5" s="18"/>
      <c r="I5" s="6"/>
      <c r="J5" s="18"/>
      <c r="K5" s="6"/>
      <c r="L5" s="18"/>
      <c r="M5" s="6"/>
      <c r="N5" s="12">
        <f>SUM(C5:M5)</f>
        <v>200</v>
      </c>
      <c r="O5" s="5"/>
      <c r="P5" s="5"/>
    </row>
    <row r="6" spans="1:16" ht="15">
      <c r="A6" s="5" t="s">
        <v>159</v>
      </c>
      <c r="B6" s="5" t="s">
        <v>34</v>
      </c>
      <c r="C6" s="6"/>
      <c r="D6" s="18"/>
      <c r="E6" s="6"/>
      <c r="F6" s="18"/>
      <c r="G6" s="6"/>
      <c r="H6" s="18"/>
      <c r="I6" s="6"/>
      <c r="J6" s="18"/>
      <c r="K6" s="6"/>
      <c r="L6" s="18">
        <v>98.41</v>
      </c>
      <c r="M6" s="6">
        <v>97.12</v>
      </c>
      <c r="N6" s="12">
        <f>SUM(C6:M6)</f>
        <v>195.53</v>
      </c>
      <c r="O6" s="5"/>
      <c r="P6" s="5"/>
    </row>
    <row r="7" spans="1:16" ht="15">
      <c r="A7" s="5" t="s">
        <v>156</v>
      </c>
      <c r="B7" s="5" t="s">
        <v>73</v>
      </c>
      <c r="C7" s="6"/>
      <c r="D7" s="18"/>
      <c r="E7" s="6"/>
      <c r="F7" s="18"/>
      <c r="G7" s="6"/>
      <c r="H7" s="18"/>
      <c r="I7" s="6"/>
      <c r="J7" s="18"/>
      <c r="K7" s="6"/>
      <c r="L7" s="18">
        <v>100</v>
      </c>
      <c r="M7" s="6">
        <v>90.81</v>
      </c>
      <c r="N7" s="12">
        <f>SUM(C7:M7)</f>
        <v>190.81</v>
      </c>
      <c r="O7" s="5"/>
      <c r="P7" s="5"/>
    </row>
    <row r="8" spans="1:16" ht="15">
      <c r="A8" s="5" t="s">
        <v>161</v>
      </c>
      <c r="B8" s="5" t="s">
        <v>196</v>
      </c>
      <c r="C8" s="6"/>
      <c r="D8" s="18"/>
      <c r="E8" s="6"/>
      <c r="F8" s="18"/>
      <c r="G8" s="6"/>
      <c r="H8" s="18"/>
      <c r="I8" s="6"/>
      <c r="J8" s="18"/>
      <c r="K8" s="6"/>
      <c r="L8" s="18">
        <v>60.34</v>
      </c>
      <c r="M8" s="6">
        <v>78.28</v>
      </c>
      <c r="N8" s="12">
        <f>SUM(C8:M8)</f>
        <v>138.62</v>
      </c>
      <c r="O8" s="5"/>
      <c r="P8" s="5"/>
    </row>
    <row r="9" spans="1:16" ht="15">
      <c r="A9" s="5" t="s">
        <v>158</v>
      </c>
      <c r="B9" s="5" t="s">
        <v>157</v>
      </c>
      <c r="C9" s="6"/>
      <c r="D9" s="18"/>
      <c r="E9" s="6"/>
      <c r="F9" s="18"/>
      <c r="G9" s="6"/>
      <c r="H9" s="18"/>
      <c r="I9" s="6"/>
      <c r="J9" s="18"/>
      <c r="K9" s="6"/>
      <c r="L9" s="18">
        <v>65.75</v>
      </c>
      <c r="M9" s="6">
        <v>52.48</v>
      </c>
      <c r="N9" s="12">
        <f>SUM(C9:M9)</f>
        <v>118.22999999999999</v>
      </c>
      <c r="O9" s="5"/>
      <c r="P9" s="5"/>
    </row>
    <row r="10" spans="1:16" ht="15">
      <c r="A10" s="5" t="s">
        <v>187</v>
      </c>
      <c r="B10" s="5" t="s">
        <v>42</v>
      </c>
      <c r="C10" s="6"/>
      <c r="D10" s="18"/>
      <c r="E10" s="6"/>
      <c r="F10" s="18"/>
      <c r="G10" s="6"/>
      <c r="H10" s="18"/>
      <c r="I10" s="6"/>
      <c r="J10" s="18"/>
      <c r="K10" s="6"/>
      <c r="L10" s="18"/>
      <c r="M10" s="6">
        <v>99.68</v>
      </c>
      <c r="N10" s="12">
        <f>SUM(C10:M10)</f>
        <v>99.68</v>
      </c>
      <c r="O10" s="5"/>
      <c r="P10" s="5"/>
    </row>
    <row r="11" spans="1:16" ht="15">
      <c r="A11" s="5" t="s">
        <v>160</v>
      </c>
      <c r="B11" s="5" t="s">
        <v>27</v>
      </c>
      <c r="C11" s="6"/>
      <c r="D11" s="18"/>
      <c r="E11" s="6"/>
      <c r="F11" s="18"/>
      <c r="G11" s="6"/>
      <c r="H11" s="18"/>
      <c r="I11" s="6"/>
      <c r="J11" s="18"/>
      <c r="K11" s="6"/>
      <c r="L11" s="18">
        <v>93.93</v>
      </c>
      <c r="M11" s="6"/>
      <c r="N11" s="12">
        <f>SUM(C11:M11)</f>
        <v>93.93</v>
      </c>
      <c r="O11" s="5"/>
      <c r="P11" s="5"/>
    </row>
    <row r="12" spans="1:16" ht="15">
      <c r="A12" s="5" t="s">
        <v>91</v>
      </c>
      <c r="B12" s="5" t="s">
        <v>42</v>
      </c>
      <c r="C12" s="6"/>
      <c r="D12" s="18"/>
      <c r="E12" s="6">
        <v>79.85</v>
      </c>
      <c r="F12" s="18"/>
      <c r="G12" s="6"/>
      <c r="H12" s="18"/>
      <c r="I12" s="6"/>
      <c r="J12" s="18"/>
      <c r="K12" s="6"/>
      <c r="L12" s="18"/>
      <c r="M12" s="6"/>
      <c r="N12" s="12">
        <f>SUM(C12:M12)</f>
        <v>79.85</v>
      </c>
      <c r="O12" s="5"/>
      <c r="P12" s="5"/>
    </row>
    <row r="13" spans="1:16" ht="15">
      <c r="A13" s="5" t="s">
        <v>197</v>
      </c>
      <c r="B13" s="5"/>
      <c r="C13" s="6"/>
      <c r="D13" s="18"/>
      <c r="E13" s="6"/>
      <c r="F13" s="18"/>
      <c r="G13" s="6"/>
      <c r="H13" s="18"/>
      <c r="I13" s="6"/>
      <c r="J13" s="18"/>
      <c r="K13" s="6"/>
      <c r="L13" s="18"/>
      <c r="M13" s="6">
        <v>65.35</v>
      </c>
      <c r="N13" s="12">
        <f>SUM(C13:M13)</f>
        <v>65.35</v>
      </c>
      <c r="O13" s="5"/>
      <c r="P13" s="5"/>
    </row>
    <row r="14" spans="1:16" ht="15">
      <c r="A14" s="5" t="s">
        <v>188</v>
      </c>
      <c r="B14" s="5" t="s">
        <v>17</v>
      </c>
      <c r="C14" s="6"/>
      <c r="D14" s="18"/>
      <c r="E14" s="6"/>
      <c r="F14" s="18"/>
      <c r="G14" s="6"/>
      <c r="H14" s="18"/>
      <c r="I14" s="6"/>
      <c r="J14" s="18"/>
      <c r="K14" s="6"/>
      <c r="L14" s="18"/>
      <c r="M14" s="6">
        <v>65.14</v>
      </c>
      <c r="N14" s="12">
        <f>SUM(C14:M14)</f>
        <v>65.14</v>
      </c>
      <c r="O14" s="5"/>
      <c r="P14" s="5"/>
    </row>
    <row r="15" spans="1:16" ht="15">
      <c r="A15" s="5" t="s">
        <v>189</v>
      </c>
      <c r="B15" s="5" t="s">
        <v>71</v>
      </c>
      <c r="C15" s="6"/>
      <c r="D15" s="18"/>
      <c r="E15" s="6"/>
      <c r="F15" s="18"/>
      <c r="G15" s="6"/>
      <c r="H15" s="18"/>
      <c r="I15" s="6"/>
      <c r="J15" s="18"/>
      <c r="K15" s="6"/>
      <c r="L15" s="18"/>
      <c r="M15" s="6">
        <v>64.16</v>
      </c>
      <c r="N15" s="12">
        <f>SUM(C15:M15)</f>
        <v>64.16</v>
      </c>
      <c r="O15" s="5"/>
      <c r="P15" s="5"/>
    </row>
    <row r="16" spans="1:16" ht="15">
      <c r="A16" s="5" t="s">
        <v>70</v>
      </c>
      <c r="B16" s="5" t="s">
        <v>81</v>
      </c>
      <c r="C16" s="6"/>
      <c r="D16" s="18">
        <v>60.32</v>
      </c>
      <c r="E16" s="6"/>
      <c r="F16" s="18"/>
      <c r="G16" s="6"/>
      <c r="H16" s="18"/>
      <c r="I16" s="6"/>
      <c r="J16" s="18"/>
      <c r="K16" s="6"/>
      <c r="L16" s="18"/>
      <c r="M16" s="6"/>
      <c r="N16" s="12">
        <f>SUM(C16:M16)</f>
        <v>60.32</v>
      </c>
      <c r="O16" s="5"/>
      <c r="P16" s="5"/>
    </row>
    <row r="17" spans="1:16" ht="15">
      <c r="A17" s="5"/>
      <c r="B17" s="5"/>
      <c r="C17" s="6"/>
      <c r="D17" s="18"/>
      <c r="E17" s="6"/>
      <c r="F17" s="18"/>
      <c r="G17" s="6"/>
      <c r="H17" s="18"/>
      <c r="I17" s="6"/>
      <c r="J17" s="18"/>
      <c r="K17" s="6"/>
      <c r="L17" s="18"/>
      <c r="M17" s="6"/>
      <c r="N17" s="12">
        <f>SUM(C17:M17)</f>
        <v>0</v>
      </c>
      <c r="O17" s="5"/>
      <c r="P17" s="5"/>
    </row>
    <row r="18" spans="1:16" ht="15">
      <c r="A18" s="5"/>
      <c r="B18" s="5"/>
      <c r="C18" s="6"/>
      <c r="D18" s="18"/>
      <c r="E18" s="6"/>
      <c r="F18" s="18"/>
      <c r="G18" s="6"/>
      <c r="H18" s="18"/>
      <c r="I18" s="6"/>
      <c r="J18" s="18"/>
      <c r="K18" s="6"/>
      <c r="L18" s="18"/>
      <c r="M18" s="6"/>
      <c r="N18" s="12">
        <f>SUM(C18:M18)</f>
        <v>0</v>
      </c>
      <c r="O18" s="5"/>
      <c r="P18" s="5"/>
    </row>
    <row r="19" spans="1:16" ht="15">
      <c r="A19" s="5"/>
      <c r="B19" s="5"/>
      <c r="C19" s="6"/>
      <c r="D19" s="18"/>
      <c r="E19" s="6"/>
      <c r="F19" s="18"/>
      <c r="G19" s="6"/>
      <c r="H19" s="18"/>
      <c r="I19" s="6"/>
      <c r="J19" s="18"/>
      <c r="K19" s="6"/>
      <c r="L19" s="18"/>
      <c r="M19" s="6"/>
      <c r="N19" s="12">
        <f>SUM(C19:M19)</f>
        <v>0</v>
      </c>
      <c r="O19" s="5"/>
      <c r="P19" s="5"/>
    </row>
    <row r="20" spans="1:16" ht="15">
      <c r="A20" s="5"/>
      <c r="B20" s="5"/>
      <c r="C20" s="6"/>
      <c r="D20" s="18"/>
      <c r="E20" s="6"/>
      <c r="F20" s="18"/>
      <c r="G20" s="6"/>
      <c r="H20" s="18"/>
      <c r="I20" s="6"/>
      <c r="J20" s="18"/>
      <c r="K20" s="6"/>
      <c r="L20" s="18"/>
      <c r="M20" s="6"/>
      <c r="N20" s="12"/>
      <c r="O20" s="5"/>
      <c r="P20" s="5"/>
    </row>
    <row r="21" spans="1:16" ht="15">
      <c r="A21" s="5"/>
      <c r="B21" s="5"/>
      <c r="C21" s="6"/>
      <c r="D21" s="18"/>
      <c r="E21" s="6"/>
      <c r="F21" s="18"/>
      <c r="G21" s="6"/>
      <c r="H21" s="18"/>
      <c r="I21" s="6"/>
      <c r="J21" s="18"/>
      <c r="K21" s="6"/>
      <c r="L21" s="18"/>
      <c r="M21" s="6"/>
      <c r="N21" s="12"/>
      <c r="O21" s="5"/>
      <c r="P21" s="5"/>
    </row>
    <row r="22" spans="1:16" ht="15">
      <c r="A22" s="5"/>
      <c r="B22" s="5"/>
      <c r="C22" s="6"/>
      <c r="D22" s="18"/>
      <c r="E22" s="6"/>
      <c r="F22" s="18"/>
      <c r="G22" s="6"/>
      <c r="H22" s="18"/>
      <c r="I22" s="6"/>
      <c r="J22" s="18"/>
      <c r="K22" s="6"/>
      <c r="L22" s="18"/>
      <c r="M22" s="6"/>
      <c r="N22" s="12"/>
      <c r="O22" s="5"/>
      <c r="P22" s="5"/>
    </row>
    <row r="23" spans="1:16" ht="15">
      <c r="A23" s="5"/>
      <c r="B23" s="5"/>
      <c r="C23" s="6"/>
      <c r="D23" s="18"/>
      <c r="E23" s="6"/>
      <c r="F23" s="18"/>
      <c r="G23" s="6"/>
      <c r="H23" s="18"/>
      <c r="I23" s="6"/>
      <c r="J23" s="18"/>
      <c r="K23" s="6"/>
      <c r="L23" s="18"/>
      <c r="M23" s="6"/>
      <c r="N23" s="12"/>
      <c r="O23" s="5"/>
      <c r="P23" s="5"/>
    </row>
    <row r="24" spans="1:16" ht="15">
      <c r="A24" s="5"/>
      <c r="B24" s="5"/>
      <c r="C24" s="6"/>
      <c r="D24" s="18"/>
      <c r="E24" s="6"/>
      <c r="F24" s="18"/>
      <c r="G24" s="6"/>
      <c r="H24" s="18"/>
      <c r="I24" s="6"/>
      <c r="J24" s="18"/>
      <c r="K24" s="6"/>
      <c r="L24" s="18"/>
      <c r="M24" s="6"/>
      <c r="N24" s="12"/>
      <c r="O24" s="5"/>
      <c r="P24" s="5"/>
    </row>
    <row r="25" spans="1:16" ht="15">
      <c r="A25" s="5"/>
      <c r="B25" s="5"/>
      <c r="C25" s="6"/>
      <c r="D25" s="18"/>
      <c r="E25" s="6"/>
      <c r="F25" s="18"/>
      <c r="G25" s="6"/>
      <c r="H25" s="18"/>
      <c r="I25" s="6"/>
      <c r="J25" s="18"/>
      <c r="K25" s="6"/>
      <c r="L25" s="18"/>
      <c r="M25" s="6"/>
      <c r="N25" s="12"/>
      <c r="O25" s="5"/>
      <c r="P25" s="5"/>
    </row>
    <row r="26" spans="1:16" ht="15">
      <c r="A26" s="5"/>
      <c r="B26" s="5"/>
      <c r="C26" s="6"/>
      <c r="D26" s="18"/>
      <c r="E26" s="6"/>
      <c r="F26" s="18"/>
      <c r="G26" s="6"/>
      <c r="H26" s="18"/>
      <c r="I26" s="6"/>
      <c r="J26" s="18"/>
      <c r="K26" s="6"/>
      <c r="L26" s="18"/>
      <c r="M26" s="6"/>
      <c r="N26" s="12"/>
      <c r="O26" s="5"/>
      <c r="P26" s="5"/>
    </row>
    <row r="27" spans="1:16" ht="15">
      <c r="A27" s="5"/>
      <c r="B27" s="5"/>
      <c r="C27" s="6"/>
      <c r="D27" s="18"/>
      <c r="E27" s="6"/>
      <c r="F27" s="18"/>
      <c r="G27" s="6"/>
      <c r="H27" s="18"/>
      <c r="I27" s="6"/>
      <c r="J27" s="18"/>
      <c r="K27" s="6"/>
      <c r="L27" s="18"/>
      <c r="M27" s="6"/>
      <c r="N27" s="12"/>
      <c r="O27" s="5"/>
      <c r="P27" s="5"/>
    </row>
    <row r="28" spans="1:16" ht="15">
      <c r="A28" s="5"/>
      <c r="B28" s="5"/>
      <c r="C28" s="6"/>
      <c r="D28" s="18"/>
      <c r="E28" s="6"/>
      <c r="F28" s="18"/>
      <c r="G28" s="6"/>
      <c r="H28" s="18"/>
      <c r="I28" s="6"/>
      <c r="J28" s="18"/>
      <c r="K28" s="6"/>
      <c r="L28" s="18"/>
      <c r="M28" s="6"/>
      <c r="N28" s="12"/>
      <c r="O28" s="5"/>
      <c r="P28" s="5"/>
    </row>
  </sheetData>
  <sheetProtection/>
  <autoFilter ref="A2:N2">
    <sortState ref="A3:N28">
      <sortCondition descending="1" sortBy="value" ref="N3:N28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vaduz</cp:lastModifiedBy>
  <dcterms:created xsi:type="dcterms:W3CDTF">2011-04-21T09:51:37Z</dcterms:created>
  <dcterms:modified xsi:type="dcterms:W3CDTF">2011-09-26T20:47:24Z</dcterms:modified>
  <cp:category/>
  <cp:version/>
  <cp:contentType/>
  <cp:contentStatus/>
</cp:coreProperties>
</file>