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<sst xmlns="http://schemas.openxmlformats.org/spreadsheetml/2006/main" count="207" uniqueCount="123">
  <si>
    <t>Név</t>
  </si>
  <si>
    <t>Szül</t>
  </si>
  <si>
    <t>Klub</t>
  </si>
  <si>
    <t>Paulovits László</t>
  </si>
  <si>
    <t>CRK</t>
  </si>
  <si>
    <t>Molnár Zoltán</t>
  </si>
  <si>
    <t>THT</t>
  </si>
  <si>
    <t>Viraszkó Zoltán</t>
  </si>
  <si>
    <t>NYK</t>
  </si>
  <si>
    <t>Egei Tamás</t>
  </si>
  <si>
    <t>TTE</t>
  </si>
  <si>
    <t>Vajda Zsolt</t>
  </si>
  <si>
    <t>Dosek Ágoston</t>
  </si>
  <si>
    <t>OSC</t>
  </si>
  <si>
    <t>Szóka Attila</t>
  </si>
  <si>
    <t>VBT</t>
  </si>
  <si>
    <t>Tóth Tamás</t>
  </si>
  <si>
    <t>Tóth Gábor</t>
  </si>
  <si>
    <t>THS</t>
  </si>
  <si>
    <t>Déry Attila</t>
  </si>
  <si>
    <t>Vajda Péter</t>
  </si>
  <si>
    <t>Csordás Kornél</t>
  </si>
  <si>
    <t>PED</t>
  </si>
  <si>
    <t>Gálosi Gergely</t>
  </si>
  <si>
    <t>KTC</t>
  </si>
  <si>
    <t>Középtávú OB</t>
  </si>
  <si>
    <t>2005.05.14</t>
  </si>
  <si>
    <t>Idő</t>
  </si>
  <si>
    <t>Pont</t>
  </si>
  <si>
    <t>Füzy Anna</t>
  </si>
  <si>
    <t>Marosffy Orsolya</t>
  </si>
  <si>
    <t>Gábor Ágnes</t>
  </si>
  <si>
    <t>CBD</t>
  </si>
  <si>
    <t>Kaufmann Brigitta</t>
  </si>
  <si>
    <t>Karagics Judit</t>
  </si>
  <si>
    <t>Szivák Ildikó</t>
  </si>
  <si>
    <t>ARA</t>
  </si>
  <si>
    <t>Simon Ágnes</t>
  </si>
  <si>
    <t>HSP</t>
  </si>
  <si>
    <t>Csányi Éva</t>
  </si>
  <si>
    <t>Hosszútávú OB</t>
  </si>
  <si>
    <t>2005.05.15</t>
  </si>
  <si>
    <t>Erdélyi Balázs</t>
  </si>
  <si>
    <t>HSE</t>
  </si>
  <si>
    <t>Holluby András</t>
  </si>
  <si>
    <t>PSE</t>
  </si>
  <si>
    <t>hiba</t>
  </si>
  <si>
    <t>Össz.</t>
  </si>
  <si>
    <t>Nők</t>
  </si>
  <si>
    <t>Férfiak</t>
  </si>
  <si>
    <t>2005.06.25</t>
  </si>
  <si>
    <t>2005.06.26</t>
  </si>
  <si>
    <t>2005.07.16</t>
  </si>
  <si>
    <t>2005.08.13</t>
  </si>
  <si>
    <t>2005.08.14</t>
  </si>
  <si>
    <t>Veszprém Kupa</t>
  </si>
  <si>
    <t>Pontbegyűjtő OB</t>
  </si>
  <si>
    <t>Rövidtávú OB</t>
  </si>
  <si>
    <t>Szlovák Középtáv</t>
  </si>
  <si>
    <t>Szlovák Hosszútáv</t>
  </si>
  <si>
    <t>Tájkerékpáros válogató ranglista 2005.</t>
  </si>
  <si>
    <t>H</t>
  </si>
  <si>
    <t>pont</t>
  </si>
  <si>
    <t>Válogatási kritériumok</t>
  </si>
  <si>
    <t>Pálfi Antal</t>
  </si>
  <si>
    <t>RTF</t>
  </si>
  <si>
    <t>Homola Judit</t>
  </si>
  <si>
    <t>Fekete Zoltán</t>
  </si>
  <si>
    <t>Kovács Sándor</t>
  </si>
  <si>
    <t>Jankó Tamás</t>
  </si>
  <si>
    <t>Gáncs Dániel</t>
  </si>
  <si>
    <t>HER</t>
  </si>
  <si>
    <t>Marosffy Dániel</t>
  </si>
  <si>
    <t>Szalai Szabolcs</t>
  </si>
  <si>
    <t>Szakál Péter</t>
  </si>
  <si>
    <t>VTC</t>
  </si>
  <si>
    <t>Scultéty Orsolya</t>
  </si>
  <si>
    <t>KTK</t>
  </si>
  <si>
    <t>EK</t>
  </si>
  <si>
    <t>30/687-5295</t>
  </si>
  <si>
    <t>20/399-2637</t>
  </si>
  <si>
    <t>20/460-3200</t>
  </si>
  <si>
    <t>70/387-4105</t>
  </si>
  <si>
    <t>20/926-5359</t>
  </si>
  <si>
    <t>30/931-0272</t>
  </si>
  <si>
    <t>20/911-7976</t>
  </si>
  <si>
    <t>fuz_an@email.com</t>
  </si>
  <si>
    <t>gabor.agnes@epugy.hu</t>
  </si>
  <si>
    <t>marosffy.orsi@mail.datanet.hu</t>
  </si>
  <si>
    <t>kbrigus@yahoo.com</t>
  </si>
  <si>
    <t>simon_agnes@yahoo.com</t>
  </si>
  <si>
    <t>info@geomega.hu</t>
  </si>
  <si>
    <t>alpinprofil@mail.tvnet.hu</t>
  </si>
  <si>
    <t>paul1967@axelero.hu</t>
  </si>
  <si>
    <t>matri@vipmail.hu</t>
  </si>
  <si>
    <t>sutiba@vipmail.hu</t>
  </si>
  <si>
    <t>purch05@infornax.hu</t>
  </si>
  <si>
    <t>hollomester@freemail.hu</t>
  </si>
  <si>
    <t>dosek@mail.hupe.hu</t>
  </si>
  <si>
    <t>30/485-6850</t>
  </si>
  <si>
    <t>30/565-7137</t>
  </si>
  <si>
    <t>20/939-0684</t>
  </si>
  <si>
    <t>30/258-4339</t>
  </si>
  <si>
    <t>30/530-1385</t>
  </si>
  <si>
    <t>20/801-3017</t>
  </si>
  <si>
    <t>marosffy@interface.hu</t>
  </si>
  <si>
    <t>20/468-1404</t>
  </si>
  <si>
    <t>Horváth Zoltán</t>
  </si>
  <si>
    <t>TSE</t>
  </si>
  <si>
    <t>Berecz Gábor</t>
  </si>
  <si>
    <t>HRF</t>
  </si>
  <si>
    <t>Paskuj Mátyás</t>
  </si>
  <si>
    <t>MCB</t>
  </si>
  <si>
    <t>(7-ből 4)</t>
  </si>
  <si>
    <t>Gyulai Tamás</t>
  </si>
  <si>
    <t>MSE</t>
  </si>
  <si>
    <t>Gillich István</t>
  </si>
  <si>
    <t>Tarcsai László</t>
  </si>
  <si>
    <t>DNS</t>
  </si>
  <si>
    <t>toni@pageos.hu</t>
  </si>
  <si>
    <t>vadusz262@freemail.hu</t>
  </si>
  <si>
    <t>20/947-1908</t>
  </si>
  <si>
    <t>karagics@axelero.hu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</si>
</sst>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h]:mm"/>
  </numFmts>
  <fonts count="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/>
    </xf>
    <xf numFmtId="2" fontId="0" fillId="0" borderId="5" xfId="0" applyNumberForma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8" fillId="0" borderId="0" xfId="17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&#65533;jker&#65533;kp&#65533;ros%20v&#65533;logatott%20programja.v2.0.1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workbookViewId="0" topLeftCell="C1">
      <selection activeCell="B1" activeCellId="1" sqref="A1:A16384 B1:B16384"/>
    </sheetView>
  </sheetViews>
  <sheetFormatPr defaultColWidth="9.140625" defaultRowHeight="12.75"/>
  <cols>
    <col min="1" max="1" width="26.7109375" style="0" hidden="1" customWidth="1"/>
    <col min="2" max="2" width="11.140625" style="0" hidden="1" customWidth="1"/>
    <col min="3" max="3" width="3.00390625" style="0" customWidth="1"/>
    <col min="4" max="4" width="15.8515625" style="0" customWidth="1"/>
    <col min="5" max="5" width="4.7109375" style="1" customWidth="1"/>
    <col min="6" max="6" width="5.00390625" style="1" customWidth="1"/>
    <col min="7" max="7" width="7.7109375" style="23" customWidth="1"/>
    <col min="8" max="8" width="6.57421875" style="4" customWidth="1"/>
    <col min="9" max="9" width="3.00390625" style="0" customWidth="1"/>
    <col min="10" max="10" width="6.57421875" style="6" customWidth="1"/>
    <col min="11" max="11" width="6.57421875" style="4" customWidth="1"/>
    <col min="12" max="12" width="3.00390625" style="0" customWidth="1"/>
    <col min="13" max="13" width="6.57421875" style="6" customWidth="1"/>
    <col min="14" max="14" width="6.57421875" style="4" customWidth="1"/>
    <col min="15" max="15" width="3.00390625" style="29" customWidth="1"/>
    <col min="16" max="16" width="6.57421875" style="6" customWidth="1"/>
    <col min="17" max="17" width="6.57421875" style="4" customWidth="1"/>
    <col min="18" max="18" width="3.00390625" style="29" customWidth="1"/>
    <col min="19" max="19" width="6.57421875" style="6" customWidth="1"/>
    <col min="20" max="20" width="6.57421875" style="4" customWidth="1"/>
    <col min="21" max="21" width="3.00390625" style="29" customWidth="1"/>
    <col min="22" max="22" width="6.57421875" style="6" customWidth="1"/>
    <col min="23" max="23" width="6.57421875" style="4" customWidth="1"/>
    <col min="24" max="24" width="3.00390625" style="29" customWidth="1"/>
    <col min="25" max="25" width="6.57421875" style="6" customWidth="1"/>
    <col min="26" max="26" width="6.57421875" style="4" customWidth="1"/>
    <col min="27" max="27" width="3.00390625" style="29" customWidth="1"/>
    <col min="28" max="28" width="6.57421875" style="6" customWidth="1"/>
  </cols>
  <sheetData>
    <row r="1" ht="20.25">
      <c r="C1" s="9" t="s">
        <v>60</v>
      </c>
    </row>
    <row r="3" ht="18">
      <c r="C3" s="14" t="s">
        <v>48</v>
      </c>
    </row>
    <row r="4" spans="5:28" s="10" customFormat="1" ht="12.75">
      <c r="E4" s="11"/>
      <c r="F4" s="11"/>
      <c r="G4" s="26" t="s">
        <v>47</v>
      </c>
      <c r="H4" s="15"/>
      <c r="I4" s="11" t="s">
        <v>25</v>
      </c>
      <c r="J4" s="12"/>
      <c r="K4" s="15"/>
      <c r="L4" s="11" t="s">
        <v>40</v>
      </c>
      <c r="M4" s="12"/>
      <c r="N4" s="15"/>
      <c r="O4" s="30" t="s">
        <v>58</v>
      </c>
      <c r="P4" s="12"/>
      <c r="Q4" s="15"/>
      <c r="R4" s="30" t="s">
        <v>59</v>
      </c>
      <c r="S4" s="12"/>
      <c r="T4" s="15"/>
      <c r="U4" s="30" t="s">
        <v>55</v>
      </c>
      <c r="V4" s="12"/>
      <c r="W4" s="15"/>
      <c r="X4" s="30" t="s">
        <v>56</v>
      </c>
      <c r="Y4" s="12"/>
      <c r="Z4" s="15"/>
      <c r="AA4" s="30" t="s">
        <v>57</v>
      </c>
      <c r="AB4" s="34"/>
    </row>
    <row r="5" spans="7:28" ht="12.75">
      <c r="G5" s="26" t="s">
        <v>62</v>
      </c>
      <c r="H5" s="16"/>
      <c r="I5" s="8" t="s">
        <v>26</v>
      </c>
      <c r="K5" s="16"/>
      <c r="L5" s="8" t="s">
        <v>41</v>
      </c>
      <c r="N5" s="16"/>
      <c r="O5" s="31" t="s">
        <v>50</v>
      </c>
      <c r="Q5" s="16"/>
      <c r="R5" s="31" t="s">
        <v>51</v>
      </c>
      <c r="T5" s="16"/>
      <c r="U5" s="31" t="s">
        <v>52</v>
      </c>
      <c r="W5" s="16"/>
      <c r="X5" s="31" t="s">
        <v>53</v>
      </c>
      <c r="Z5" s="16"/>
      <c r="AA5" s="31" t="s">
        <v>54</v>
      </c>
      <c r="AB5" s="35"/>
    </row>
    <row r="6" spans="3:28" ht="13.5" thickBot="1">
      <c r="C6" s="19"/>
      <c r="D6" s="19" t="s">
        <v>0</v>
      </c>
      <c r="E6" s="20" t="s">
        <v>1</v>
      </c>
      <c r="F6" s="20" t="s">
        <v>2</v>
      </c>
      <c r="G6" s="27" t="s">
        <v>113</v>
      </c>
      <c r="H6" s="21" t="s">
        <v>27</v>
      </c>
      <c r="I6" s="20" t="s">
        <v>61</v>
      </c>
      <c r="J6" s="22" t="s">
        <v>28</v>
      </c>
      <c r="K6" s="21" t="s">
        <v>27</v>
      </c>
      <c r="L6" s="20" t="s">
        <v>61</v>
      </c>
      <c r="M6" s="22" t="s">
        <v>28</v>
      </c>
      <c r="N6" s="21" t="s">
        <v>27</v>
      </c>
      <c r="O6" s="32" t="s">
        <v>61</v>
      </c>
      <c r="P6" s="22" t="s">
        <v>28</v>
      </c>
      <c r="Q6" s="21" t="s">
        <v>27</v>
      </c>
      <c r="R6" s="32" t="s">
        <v>61</v>
      </c>
      <c r="S6" s="22" t="s">
        <v>28</v>
      </c>
      <c r="T6" s="21" t="s">
        <v>27</v>
      </c>
      <c r="U6" s="32" t="s">
        <v>61</v>
      </c>
      <c r="V6" s="22" t="s">
        <v>28</v>
      </c>
      <c r="W6" s="21" t="s">
        <v>27</v>
      </c>
      <c r="X6" s="32" t="s">
        <v>61</v>
      </c>
      <c r="Y6" s="22" t="s">
        <v>28</v>
      </c>
      <c r="Z6" s="21" t="s">
        <v>27</v>
      </c>
      <c r="AA6" s="32" t="s">
        <v>61</v>
      </c>
      <c r="AB6" s="25" t="s">
        <v>28</v>
      </c>
    </row>
    <row r="7" spans="1:28" ht="12.75">
      <c r="A7" t="s">
        <v>86</v>
      </c>
      <c r="B7" s="36" t="s">
        <v>99</v>
      </c>
      <c r="C7" s="13">
        <v>1</v>
      </c>
      <c r="D7" t="s">
        <v>29</v>
      </c>
      <c r="E7" s="1">
        <v>76</v>
      </c>
      <c r="F7" s="1" t="s">
        <v>13</v>
      </c>
      <c r="G7" s="24">
        <f>LARGE((J7,M7,P7,S7,V7,Y7,AB7),1)+LARGE((J7,M7,P7,S7,V7,Y7,AB7),2)+LARGE((J7,M7,P7,S7,V7,Y7,AB7),3)+LARGE((J7,M7,P7,S7,V7,Y7,AB7),4)</f>
        <v>400</v>
      </c>
      <c r="H7" s="16">
        <v>1.50625</v>
      </c>
      <c r="I7">
        <v>1</v>
      </c>
      <c r="J7" s="6">
        <f aca="true" t="shared" si="0" ref="J7:J16">IF(I7&gt;0,MAX(200-100*H7/MIN(H$7:H$16),0),0)</f>
        <v>100</v>
      </c>
      <c r="K7" s="16">
        <v>2.422222222222222</v>
      </c>
      <c r="L7">
        <v>1</v>
      </c>
      <c r="M7" s="6">
        <f aca="true" t="shared" si="1" ref="M7:M16">IF(L7&gt;0,MAX(200-100*K7/MIN(K$7:K$16),0),0)</f>
        <v>100</v>
      </c>
      <c r="N7" s="16">
        <v>2.6444444444444444</v>
      </c>
      <c r="O7" s="29">
        <v>1</v>
      </c>
      <c r="P7" s="6">
        <f aca="true" t="shared" si="2" ref="P7:P16">IF(O7&gt;0,MAX(200-100*N7/MIN(N$7:N$16),0),0)</f>
        <v>99.99999999999999</v>
      </c>
      <c r="Q7" s="16">
        <v>6.195138888888889</v>
      </c>
      <c r="R7" s="29">
        <v>1</v>
      </c>
      <c r="S7" s="6">
        <f aca="true" t="shared" si="3" ref="S7:S16">IF(R7&gt;0,MAX(200-100*Q7/MIN(Q$7:Q$16),0),0)</f>
        <v>100</v>
      </c>
      <c r="T7" s="16"/>
      <c r="V7" s="6">
        <f aca="true" t="shared" si="4" ref="V7:V16">IF(U7&gt;0,MAX(200-100*T7/MIN(T$7:T$16),0),0)</f>
        <v>0</v>
      </c>
      <c r="W7" s="16">
        <v>3.4805555555555556</v>
      </c>
      <c r="X7" s="29">
        <v>1</v>
      </c>
      <c r="Y7" s="6">
        <f aca="true" t="shared" si="5" ref="Y7:Y16">IF(X7&gt;0,MAX(200-100*W7/MIN(W$7:W$16),0),0)</f>
        <v>100</v>
      </c>
      <c r="Z7" s="16">
        <v>1.4909722222222221</v>
      </c>
      <c r="AA7" s="29">
        <v>1</v>
      </c>
      <c r="AB7" s="35">
        <f aca="true" t="shared" si="6" ref="AB7:AB16">IF(AA7&gt;0,MAX(200-100*Z7/MIN(Z$7:Z$16),0),0)</f>
        <v>99.99999999999999</v>
      </c>
    </row>
    <row r="8" spans="1:28" ht="12.75">
      <c r="A8" t="s">
        <v>88</v>
      </c>
      <c r="B8" t="s">
        <v>79</v>
      </c>
      <c r="C8" s="13">
        <v>2</v>
      </c>
      <c r="D8" t="s">
        <v>30</v>
      </c>
      <c r="E8" s="1">
        <v>72</v>
      </c>
      <c r="F8" s="1" t="s">
        <v>13</v>
      </c>
      <c r="G8" s="24">
        <f>LARGE((J8,M8,P8,S8,V8,Y8,AB8),1)+LARGE((J8,M8,P8,S8,V8,Y8,AB8),2)+LARGE((J8,M8,P8,S8,V8,Y8,AB8),3)+LARGE((J8,M8,P8,S8,V8,Y8,AB8),4)</f>
        <v>356.26786783989877</v>
      </c>
      <c r="H8" s="16">
        <v>1.75625</v>
      </c>
      <c r="I8">
        <v>2</v>
      </c>
      <c r="J8" s="6">
        <f t="shared" si="0"/>
        <v>83.40248962655602</v>
      </c>
      <c r="K8" s="16">
        <v>2.9986111111111113</v>
      </c>
      <c r="L8">
        <v>2</v>
      </c>
      <c r="M8" s="6">
        <f t="shared" si="1"/>
        <v>76.20412844036696</v>
      </c>
      <c r="N8" s="16"/>
      <c r="P8" s="6">
        <f t="shared" si="2"/>
        <v>0</v>
      </c>
      <c r="Q8" s="16"/>
      <c r="S8" s="6">
        <f t="shared" si="3"/>
        <v>0</v>
      </c>
      <c r="T8" s="16">
        <v>4.403472222222223</v>
      </c>
      <c r="U8" s="29">
        <v>2</v>
      </c>
      <c r="V8" s="6">
        <f t="shared" si="4"/>
        <v>95.77580539118998</v>
      </c>
      <c r="W8" s="16">
        <v>3.8743055555555554</v>
      </c>
      <c r="X8" s="29">
        <v>2</v>
      </c>
      <c r="Y8" s="6">
        <f t="shared" si="5"/>
        <v>88.68715083798884</v>
      </c>
      <c r="Z8" s="16">
        <v>1.6638888888888888</v>
      </c>
      <c r="AA8" s="29">
        <v>3</v>
      </c>
      <c r="AB8" s="35">
        <f t="shared" si="6"/>
        <v>88.40242198416395</v>
      </c>
    </row>
    <row r="9" spans="1:28" ht="12.75">
      <c r="A9" t="s">
        <v>87</v>
      </c>
      <c r="B9" t="s">
        <v>100</v>
      </c>
      <c r="C9" s="13">
        <v>3</v>
      </c>
      <c r="D9" t="s">
        <v>31</v>
      </c>
      <c r="E9" s="1">
        <v>76</v>
      </c>
      <c r="F9" s="1" t="s">
        <v>32</v>
      </c>
      <c r="G9" s="24">
        <f>LARGE((J9,M9,P9,S9,V9,Y9,AB9),1)+LARGE((J9,M9,P9,S9,V9,Y9,AB9),2)+LARGE((J9,M9,P9,S9,V9,Y9,AB9),3)+LARGE((J9,M9,P9,S9,V9,Y9,AB9),4)</f>
        <v>340.83743999235924</v>
      </c>
      <c r="H9" s="16">
        <v>1.857638888888889</v>
      </c>
      <c r="I9">
        <v>3</v>
      </c>
      <c r="J9" s="6">
        <f t="shared" si="0"/>
        <v>76.67127708621483</v>
      </c>
      <c r="K9" s="16">
        <v>3.5131944444444443</v>
      </c>
      <c r="L9">
        <v>3</v>
      </c>
      <c r="M9" s="6">
        <f t="shared" si="1"/>
        <v>54.95986238532109</v>
      </c>
      <c r="N9" s="16">
        <v>2.797916666666667</v>
      </c>
      <c r="O9" s="29">
        <v>2</v>
      </c>
      <c r="P9" s="6">
        <f t="shared" si="2"/>
        <v>94.19642857142856</v>
      </c>
      <c r="Q9" s="16">
        <v>8.055555555555555</v>
      </c>
      <c r="R9" s="29">
        <v>2</v>
      </c>
      <c r="S9" s="6">
        <f t="shared" si="3"/>
        <v>69.96973433471584</v>
      </c>
      <c r="T9" s="16">
        <v>4.225</v>
      </c>
      <c r="U9" s="29">
        <v>1</v>
      </c>
      <c r="V9" s="6">
        <f t="shared" si="4"/>
        <v>100</v>
      </c>
      <c r="W9" s="16"/>
      <c r="Y9" s="6">
        <f t="shared" si="5"/>
        <v>0</v>
      </c>
      <c r="Z9" s="16">
        <v>2.4208333333333334</v>
      </c>
      <c r="AA9" s="29">
        <v>4</v>
      </c>
      <c r="AB9" s="35">
        <f t="shared" si="6"/>
        <v>37.63390777829528</v>
      </c>
    </row>
    <row r="10" spans="1:28" ht="12.75">
      <c r="A10" t="s">
        <v>89</v>
      </c>
      <c r="B10" t="s">
        <v>80</v>
      </c>
      <c r="C10" s="13">
        <v>4</v>
      </c>
      <c r="D10" t="s">
        <v>33</v>
      </c>
      <c r="E10" s="1">
        <v>80</v>
      </c>
      <c r="F10" s="1" t="s">
        <v>18</v>
      </c>
      <c r="G10" s="24">
        <f>LARGE((J10,M10,P10,S10,V10,Y10,AB10),1)+LARGE((J10,M10,P10,S10,V10,Y10,AB10),2)+LARGE((J10,M10,P10,S10,V10,Y10,AB10),3)+LARGE((J10,M10,P10,S10,V10,Y10,AB10),4)</f>
        <v>334.8305773438582</v>
      </c>
      <c r="H10" s="16">
        <v>1.9673611111111111</v>
      </c>
      <c r="I10">
        <v>4</v>
      </c>
      <c r="J10" s="6">
        <f t="shared" si="0"/>
        <v>69.3868142000922</v>
      </c>
      <c r="K10" s="16"/>
      <c r="M10" s="6">
        <f t="shared" si="1"/>
        <v>0</v>
      </c>
      <c r="N10" s="16">
        <v>3.040277777777778</v>
      </c>
      <c r="O10" s="29">
        <v>3</v>
      </c>
      <c r="P10" s="6">
        <f t="shared" si="2"/>
        <v>85.03151260504201</v>
      </c>
      <c r="Q10" s="16">
        <v>8.199305555555556</v>
      </c>
      <c r="R10" s="29">
        <v>3</v>
      </c>
      <c r="S10" s="6">
        <f t="shared" si="3"/>
        <v>67.64936666293013</v>
      </c>
      <c r="T10" s="16">
        <v>4.788888888888889</v>
      </c>
      <c r="U10" s="29">
        <v>3</v>
      </c>
      <c r="V10" s="6">
        <f t="shared" si="4"/>
        <v>86.6535174227482</v>
      </c>
      <c r="W10" s="16">
        <v>5.20625</v>
      </c>
      <c r="X10" s="29">
        <v>3</v>
      </c>
      <c r="Y10" s="6">
        <f t="shared" si="5"/>
        <v>50.41899441340783</v>
      </c>
      <c r="Z10" s="16">
        <v>1.5840277777777778</v>
      </c>
      <c r="AA10" s="29">
        <v>2</v>
      </c>
      <c r="AB10" s="35">
        <f t="shared" si="6"/>
        <v>93.75873311597577</v>
      </c>
    </row>
    <row r="11" spans="1:28" ht="12.75">
      <c r="A11" t="s">
        <v>122</v>
      </c>
      <c r="B11" t="s">
        <v>81</v>
      </c>
      <c r="C11" s="13">
        <v>5</v>
      </c>
      <c r="D11" t="s">
        <v>34</v>
      </c>
      <c r="E11" s="1">
        <v>69</v>
      </c>
      <c r="F11" s="1" t="s">
        <v>13</v>
      </c>
      <c r="G11" s="24">
        <f>LARGE((J11,M11,P11,S11,V11,Y11,AB11),1)+LARGE((J11,M11,P11,S11,V11,Y11,AB11),2)+LARGE((J11,M11,P11,S11,V11,Y11,AB11),3)+LARGE((J11,M11,P11,S11,V11,Y11,AB11),4)</f>
        <v>214.81039687879274</v>
      </c>
      <c r="H11" s="16">
        <v>2.073611111111111</v>
      </c>
      <c r="I11">
        <v>5</v>
      </c>
      <c r="J11" s="6">
        <f t="shared" si="0"/>
        <v>62.33287229137852</v>
      </c>
      <c r="K11" s="16">
        <v>4.101388888888889</v>
      </c>
      <c r="L11">
        <v>4</v>
      </c>
      <c r="M11" s="6">
        <f t="shared" si="1"/>
        <v>30.676605504587144</v>
      </c>
      <c r="N11" s="16"/>
      <c r="P11" s="6">
        <f t="shared" si="2"/>
        <v>0</v>
      </c>
      <c r="Q11" s="16"/>
      <c r="S11" s="6">
        <f t="shared" si="3"/>
        <v>0</v>
      </c>
      <c r="T11" s="16">
        <v>4.940972222222222</v>
      </c>
      <c r="U11" s="29">
        <v>4</v>
      </c>
      <c r="V11" s="6">
        <f t="shared" si="4"/>
        <v>83.05391190006573</v>
      </c>
      <c r="W11" s="16">
        <v>5.6125</v>
      </c>
      <c r="X11" s="29">
        <v>4</v>
      </c>
      <c r="Y11" s="6">
        <f t="shared" si="5"/>
        <v>38.747007182761365</v>
      </c>
      <c r="Z11" s="18" t="s">
        <v>46</v>
      </c>
      <c r="AB11" s="35">
        <f t="shared" si="6"/>
        <v>0</v>
      </c>
    </row>
    <row r="12" spans="3:28" ht="12.75">
      <c r="C12" s="13">
        <v>6</v>
      </c>
      <c r="D12" t="s">
        <v>76</v>
      </c>
      <c r="E12" s="1">
        <v>84</v>
      </c>
      <c r="F12" s="1" t="s">
        <v>77</v>
      </c>
      <c r="G12" s="24">
        <f>LARGE((J12,M12,P12,S12,V12,Y12,AB12),1)+LARGE((J12,M12,P12,S12,V12,Y12,AB12),2)+LARGE((J12,M12,P12,S12,V12,Y12,AB12),3)+LARGE((J12,M12,P12,S12,V12,Y12,AB12),4)</f>
        <v>81.96909927679158</v>
      </c>
      <c r="H12" s="16"/>
      <c r="J12" s="6">
        <f t="shared" si="0"/>
        <v>0</v>
      </c>
      <c r="K12" s="16"/>
      <c r="M12" s="6">
        <f t="shared" si="1"/>
        <v>0</v>
      </c>
      <c r="N12" s="16"/>
      <c r="P12" s="6">
        <f t="shared" si="2"/>
        <v>0</v>
      </c>
      <c r="Q12" s="16"/>
      <c r="S12" s="6">
        <f t="shared" si="3"/>
        <v>0</v>
      </c>
      <c r="T12" s="16">
        <v>4.986805555555556</v>
      </c>
      <c r="U12" s="29">
        <v>5</v>
      </c>
      <c r="V12" s="6">
        <f t="shared" si="4"/>
        <v>81.96909927679158</v>
      </c>
      <c r="W12" s="16"/>
      <c r="Y12" s="6">
        <f t="shared" si="5"/>
        <v>0</v>
      </c>
      <c r="Z12" s="16"/>
      <c r="AB12" s="35">
        <f t="shared" si="6"/>
        <v>0</v>
      </c>
    </row>
    <row r="13" spans="3:28" ht="12.75">
      <c r="C13" s="13">
        <v>7</v>
      </c>
      <c r="D13" t="s">
        <v>39</v>
      </c>
      <c r="E13" s="1">
        <v>85</v>
      </c>
      <c r="F13" s="1" t="s">
        <v>15</v>
      </c>
      <c r="G13" s="24">
        <f>LARGE((J13,M13,P13,S13,V13,Y13,AB13),1)+LARGE((J13,M13,P13,S13,V13,Y13,AB13),2)+LARGE((J13,M13,P13,S13,V13,Y13,AB13),3)+LARGE((J13,M13,P13,S13,V13,Y13,AB13),4)</f>
        <v>63.6637157684053</v>
      </c>
      <c r="H13" s="16">
        <v>2.48125</v>
      </c>
      <c r="I13">
        <v>8</v>
      </c>
      <c r="J13" s="6">
        <f t="shared" si="0"/>
        <v>35.26970954356847</v>
      </c>
      <c r="K13" s="16"/>
      <c r="M13" s="6">
        <f t="shared" si="1"/>
        <v>0</v>
      </c>
      <c r="N13" s="16"/>
      <c r="P13" s="6">
        <f t="shared" si="2"/>
        <v>0</v>
      </c>
      <c r="Q13" s="16"/>
      <c r="S13" s="6">
        <f t="shared" si="3"/>
        <v>0</v>
      </c>
      <c r="T13" s="16"/>
      <c r="V13" s="6">
        <f t="shared" si="4"/>
        <v>0</v>
      </c>
      <c r="W13" s="16">
        <v>6.133333333333333</v>
      </c>
      <c r="X13" s="29">
        <v>5</v>
      </c>
      <c r="Y13" s="6">
        <f t="shared" si="5"/>
        <v>23.782920989624927</v>
      </c>
      <c r="Z13" s="16">
        <v>2.9131944444444446</v>
      </c>
      <c r="AA13" s="29">
        <v>5</v>
      </c>
      <c r="AB13" s="35">
        <f t="shared" si="6"/>
        <v>4.6110852352119025</v>
      </c>
    </row>
    <row r="14" spans="3:28" ht="12.75">
      <c r="C14" s="13">
        <v>8</v>
      </c>
      <c r="D14" t="s">
        <v>35</v>
      </c>
      <c r="E14" s="1">
        <v>85</v>
      </c>
      <c r="F14" s="1" t="s">
        <v>36</v>
      </c>
      <c r="G14" s="24">
        <f>LARGE((J14,M14,P14,S14,V14,Y14,AB14),1)+LARGE((J14,M14,P14,S14,V14,Y14,AB14),2)+LARGE((J14,M14,P14,S14,V14,Y14,AB14),3)+LARGE((J14,M14,P14,S14,V14,Y14,AB14),4)</f>
        <v>55.27893038266484</v>
      </c>
      <c r="H14" s="16">
        <v>2.1798611111111112</v>
      </c>
      <c r="I14">
        <v>6</v>
      </c>
      <c r="J14" s="6">
        <f t="shared" si="0"/>
        <v>55.27893038266484</v>
      </c>
      <c r="K14" s="16"/>
      <c r="M14" s="6">
        <f t="shared" si="1"/>
        <v>0</v>
      </c>
      <c r="N14" s="16"/>
      <c r="P14" s="6">
        <f t="shared" si="2"/>
        <v>0</v>
      </c>
      <c r="Q14" s="16"/>
      <c r="S14" s="6">
        <f t="shared" si="3"/>
        <v>0</v>
      </c>
      <c r="T14" s="16"/>
      <c r="V14" s="6">
        <f t="shared" si="4"/>
        <v>0</v>
      </c>
      <c r="W14" s="16"/>
      <c r="Y14" s="6">
        <f t="shared" si="5"/>
        <v>0</v>
      </c>
      <c r="Z14" s="16"/>
      <c r="AB14" s="35">
        <f t="shared" si="6"/>
        <v>0</v>
      </c>
    </row>
    <row r="15" spans="3:28" ht="12.75">
      <c r="C15" s="13">
        <v>9</v>
      </c>
      <c r="D15" t="s">
        <v>66</v>
      </c>
      <c r="E15" s="1">
        <v>81</v>
      </c>
      <c r="F15" s="1" t="s">
        <v>15</v>
      </c>
      <c r="G15" s="24">
        <f>LARGE((J15,M15,P15,S15,V15,Y15,AB15),1)+LARGE((J15,M15,P15,S15,V15,Y15,AB15),2)+LARGE((J15,M15,P15,S15,V15,Y15,AB15),3)+LARGE((J15,M15,P15,S15,V15,Y15,AB15),4)</f>
        <v>51.988823142669276</v>
      </c>
      <c r="H15" s="16"/>
      <c r="J15" s="6">
        <f t="shared" si="0"/>
        <v>0</v>
      </c>
      <c r="K15" s="16"/>
      <c r="M15" s="6">
        <f t="shared" si="1"/>
        <v>0</v>
      </c>
      <c r="N15" s="16"/>
      <c r="P15" s="6">
        <f t="shared" si="2"/>
        <v>0</v>
      </c>
      <c r="Q15" s="16"/>
      <c r="S15" s="6">
        <f t="shared" si="3"/>
        <v>0</v>
      </c>
      <c r="T15" s="16">
        <v>6.253472222222222</v>
      </c>
      <c r="U15" s="29">
        <v>6</v>
      </c>
      <c r="V15" s="6">
        <f t="shared" si="4"/>
        <v>51.988823142669276</v>
      </c>
      <c r="W15" s="16"/>
      <c r="Y15" s="6">
        <f t="shared" si="5"/>
        <v>0</v>
      </c>
      <c r="Z15" s="16"/>
      <c r="AB15" s="35">
        <f t="shared" si="6"/>
        <v>0</v>
      </c>
    </row>
    <row r="16" spans="1:28" ht="12.75">
      <c r="A16" t="s">
        <v>90</v>
      </c>
      <c r="C16" s="13">
        <v>10</v>
      </c>
      <c r="D16" t="s">
        <v>37</v>
      </c>
      <c r="E16" s="1">
        <v>74</v>
      </c>
      <c r="F16" s="1" t="s">
        <v>38</v>
      </c>
      <c r="G16" s="24">
        <f>LARGE((J16,M16,P16,S16,V16,Y16,AB16),1)+LARGE((J16,M16,P16,S16,V16,Y16,AB16),2)+LARGE((J16,M16,P16,S16,V16,Y16,AB16),3)+LARGE((J16,M16,P16,S16,V16,Y16,AB16),4)</f>
        <v>47.671738128169636</v>
      </c>
      <c r="H16" s="16">
        <v>2.2944444444444447</v>
      </c>
      <c r="I16">
        <v>7</v>
      </c>
      <c r="J16" s="6">
        <f t="shared" si="0"/>
        <v>47.671738128169636</v>
      </c>
      <c r="K16" s="16"/>
      <c r="M16" s="6">
        <f t="shared" si="1"/>
        <v>0</v>
      </c>
      <c r="N16" s="16"/>
      <c r="P16" s="6">
        <f t="shared" si="2"/>
        <v>0</v>
      </c>
      <c r="Q16" s="16"/>
      <c r="S16" s="6">
        <f t="shared" si="3"/>
        <v>0</v>
      </c>
      <c r="T16" s="16"/>
      <c r="V16" s="6">
        <f t="shared" si="4"/>
        <v>0</v>
      </c>
      <c r="W16" s="16"/>
      <c r="Y16" s="6">
        <f t="shared" si="5"/>
        <v>0</v>
      </c>
      <c r="Z16" s="16"/>
      <c r="AB16" s="35">
        <f t="shared" si="6"/>
        <v>0</v>
      </c>
    </row>
    <row r="19" ht="18">
      <c r="C19" s="14" t="s">
        <v>49</v>
      </c>
    </row>
    <row r="20" spans="5:28" s="10" customFormat="1" ht="12.75">
      <c r="E20" s="11"/>
      <c r="F20" s="11"/>
      <c r="G20" s="26" t="s">
        <v>47</v>
      </c>
      <c r="H20" s="15"/>
      <c r="I20" s="11" t="s">
        <v>25</v>
      </c>
      <c r="J20" s="12"/>
      <c r="K20" s="15"/>
      <c r="L20" s="11" t="s">
        <v>40</v>
      </c>
      <c r="M20" s="12"/>
      <c r="N20" s="15"/>
      <c r="O20" s="30" t="s">
        <v>58</v>
      </c>
      <c r="P20" s="12"/>
      <c r="Q20" s="15"/>
      <c r="R20" s="30" t="s">
        <v>59</v>
      </c>
      <c r="S20" s="12"/>
      <c r="T20" s="15"/>
      <c r="U20" s="30" t="s">
        <v>55</v>
      </c>
      <c r="V20" s="12"/>
      <c r="W20" s="15"/>
      <c r="X20" s="30" t="s">
        <v>56</v>
      </c>
      <c r="Y20" s="12"/>
      <c r="Z20" s="15"/>
      <c r="AA20" s="30" t="s">
        <v>57</v>
      </c>
      <c r="AB20" s="34"/>
    </row>
    <row r="21" spans="7:28" ht="12.75">
      <c r="G21" s="26" t="s">
        <v>62</v>
      </c>
      <c r="H21" s="16"/>
      <c r="I21" s="8" t="s">
        <v>26</v>
      </c>
      <c r="K21" s="16"/>
      <c r="L21" s="8" t="s">
        <v>41</v>
      </c>
      <c r="N21" s="16"/>
      <c r="O21" s="31" t="s">
        <v>50</v>
      </c>
      <c r="Q21" s="16"/>
      <c r="R21" s="31" t="s">
        <v>51</v>
      </c>
      <c r="T21" s="16"/>
      <c r="U21" s="31" t="s">
        <v>52</v>
      </c>
      <c r="W21" s="16"/>
      <c r="X21" s="31" t="s">
        <v>53</v>
      </c>
      <c r="Z21" s="16"/>
      <c r="AA21" s="31" t="s">
        <v>54</v>
      </c>
      <c r="AB21" s="35"/>
    </row>
    <row r="22" spans="3:28" ht="13.5" thickBot="1">
      <c r="C22" s="19"/>
      <c r="D22" s="19" t="s">
        <v>0</v>
      </c>
      <c r="E22" s="20" t="s">
        <v>1</v>
      </c>
      <c r="F22" s="20" t="s">
        <v>2</v>
      </c>
      <c r="G22" s="27" t="s">
        <v>113</v>
      </c>
      <c r="H22" s="21" t="s">
        <v>27</v>
      </c>
      <c r="I22" s="20" t="s">
        <v>61</v>
      </c>
      <c r="J22" s="22" t="s">
        <v>28</v>
      </c>
      <c r="K22" s="21" t="s">
        <v>27</v>
      </c>
      <c r="L22" s="20" t="s">
        <v>61</v>
      </c>
      <c r="M22" s="22" t="s">
        <v>28</v>
      </c>
      <c r="N22" s="21" t="s">
        <v>27</v>
      </c>
      <c r="O22" s="32" t="s">
        <v>61</v>
      </c>
      <c r="P22" s="22" t="s">
        <v>28</v>
      </c>
      <c r="Q22" s="21" t="s">
        <v>27</v>
      </c>
      <c r="R22" s="32" t="s">
        <v>61</v>
      </c>
      <c r="S22" s="22" t="s">
        <v>28</v>
      </c>
      <c r="T22" s="21" t="s">
        <v>27</v>
      </c>
      <c r="U22" s="32" t="s">
        <v>61</v>
      </c>
      <c r="V22" s="22" t="s">
        <v>28</v>
      </c>
      <c r="W22" s="21" t="s">
        <v>27</v>
      </c>
      <c r="X22" s="32" t="s">
        <v>61</v>
      </c>
      <c r="Y22" s="22" t="s">
        <v>28</v>
      </c>
      <c r="Z22" s="21" t="s">
        <v>27</v>
      </c>
      <c r="AA22" s="32" t="s">
        <v>61</v>
      </c>
      <c r="AB22" s="25" t="s">
        <v>28</v>
      </c>
    </row>
    <row r="23" spans="1:28" ht="12.75">
      <c r="A23" t="s">
        <v>96</v>
      </c>
      <c r="B23" t="s">
        <v>103</v>
      </c>
      <c r="C23" s="13">
        <v>1</v>
      </c>
      <c r="D23" t="s">
        <v>5</v>
      </c>
      <c r="E23" s="1">
        <v>76</v>
      </c>
      <c r="F23" s="1" t="s">
        <v>6</v>
      </c>
      <c r="G23" s="24">
        <f>LARGE((J23,M23,P23,S23,V23,Y23,AB23),1)+LARGE((J23,M23,P23,S23,V23,Y23,AB23),2)+LARGE((J23,M23,P23,S23,V23,Y23,AB23),3)+LARGE((J23,M23,P23,S23,V23,Y23,AB23),4)</f>
        <v>399.7509339975093</v>
      </c>
      <c r="H23" s="16">
        <v>1.795138888888889</v>
      </c>
      <c r="I23">
        <v>2</v>
      </c>
      <c r="J23" s="6">
        <f aca="true" t="shared" si="7" ref="J23:J51">IF(I23&gt;0,MAX(200-100*H23/MIN(H$23:H$51),0),0)</f>
        <v>96.35124298315957</v>
      </c>
      <c r="K23" s="16">
        <v>3.865972222222222</v>
      </c>
      <c r="L23">
        <v>2</v>
      </c>
      <c r="M23" s="6">
        <f aca="true" t="shared" si="8" ref="M23:M51">IF(L23&gt;0,MAX(200-100*K23/MIN(K$23:K$51),0),0)</f>
        <v>95.35714285714286</v>
      </c>
      <c r="N23" s="16">
        <v>2.386111111111111</v>
      </c>
      <c r="O23" s="29">
        <v>1</v>
      </c>
      <c r="P23" s="6">
        <f aca="true" t="shared" si="9" ref="P23:P51">IF(O23&gt;0,MAX(200-100*N23/MIN(N$23:N$51),0),0)</f>
        <v>100</v>
      </c>
      <c r="Q23" s="16">
        <v>7.515277777777778</v>
      </c>
      <c r="R23" s="29">
        <v>2</v>
      </c>
      <c r="S23" s="6">
        <f aca="true" t="shared" si="10" ref="S23:S51">IF(R23&gt;0,MAX(200-100*Q23/MIN(Q$23:Q$51),0),0)</f>
        <v>98.98254457201531</v>
      </c>
      <c r="T23" s="16">
        <v>3.7784722222222222</v>
      </c>
      <c r="U23" s="29">
        <v>1</v>
      </c>
      <c r="V23" s="6">
        <f aca="true" t="shared" si="11" ref="V23:V51">IF(U23&gt;0,MAX(200-100*T23/MIN(T$23:T$51),0),0)</f>
        <v>100</v>
      </c>
      <c r="W23" s="16">
        <v>4.472222222222222</v>
      </c>
      <c r="X23" s="29">
        <v>2</v>
      </c>
      <c r="Y23" s="6">
        <f aca="true" t="shared" si="12" ref="Y23:Y51">IF(X23&gt;0,MAX(200-100*W23/MIN(W$23:W$51),0),0)</f>
        <v>99.75093399750934</v>
      </c>
      <c r="Z23" s="16">
        <v>1.9229166666666666</v>
      </c>
      <c r="AA23" s="29">
        <v>1</v>
      </c>
      <c r="AB23" s="37">
        <f aca="true" t="shared" si="13" ref="AB23:AB51">IF(AA23&gt;0,MAX(200-100*Z23/MIN(Z$23:Z$51),0),0)</f>
        <v>100</v>
      </c>
    </row>
    <row r="24" spans="1:28" ht="12.75">
      <c r="A24" t="s">
        <v>95</v>
      </c>
      <c r="B24" t="s">
        <v>82</v>
      </c>
      <c r="C24" s="13">
        <v>2</v>
      </c>
      <c r="D24" t="s">
        <v>7</v>
      </c>
      <c r="E24" s="1">
        <v>73</v>
      </c>
      <c r="F24" s="1" t="s">
        <v>8</v>
      </c>
      <c r="G24" s="24">
        <f>LARGE((J24,M24,P24,S24,V24,Y24,AB24),1)+LARGE((J24,M24,P24,S24,V24,Y24,AB24),2)+LARGE((J24,M24,P24,S24,V24,Y24,AB24),3)+LARGE((J24,M24,P24,S24,V24,Y24,AB24),4)</f>
        <v>390.8560401607858</v>
      </c>
      <c r="H24" s="16">
        <v>1.8180555555555555</v>
      </c>
      <c r="I24">
        <v>3</v>
      </c>
      <c r="J24" s="6">
        <f t="shared" si="7"/>
        <v>95.02806736166801</v>
      </c>
      <c r="K24" s="16">
        <v>4.5784722222222225</v>
      </c>
      <c r="L24">
        <v>9</v>
      </c>
      <c r="M24" s="6">
        <f t="shared" si="8"/>
        <v>76.07142857142857</v>
      </c>
      <c r="N24" s="16">
        <v>2.5055555555555555</v>
      </c>
      <c r="O24" s="29">
        <v>4</v>
      </c>
      <c r="P24" s="6">
        <f t="shared" si="9"/>
        <v>94.9941792782305</v>
      </c>
      <c r="Q24" s="16">
        <v>7.439583333333334</v>
      </c>
      <c r="R24" s="29">
        <v>1</v>
      </c>
      <c r="S24" s="6">
        <f t="shared" si="10"/>
        <v>100</v>
      </c>
      <c r="T24" s="16">
        <v>3.9361111111111113</v>
      </c>
      <c r="U24" s="29">
        <v>2</v>
      </c>
      <c r="V24" s="6">
        <f t="shared" si="11"/>
        <v>95.8279727991178</v>
      </c>
      <c r="W24" s="16">
        <v>4.461111111111111</v>
      </c>
      <c r="X24" s="29">
        <v>1</v>
      </c>
      <c r="Y24" s="6">
        <f t="shared" si="12"/>
        <v>100</v>
      </c>
      <c r="Z24" s="16"/>
      <c r="AB24" s="35">
        <f t="shared" si="13"/>
        <v>0</v>
      </c>
    </row>
    <row r="25" spans="1:28" ht="12.75">
      <c r="A25" t="s">
        <v>92</v>
      </c>
      <c r="B25" t="s">
        <v>101</v>
      </c>
      <c r="C25" s="13">
        <v>3</v>
      </c>
      <c r="D25" t="s">
        <v>9</v>
      </c>
      <c r="E25" s="1">
        <v>63</v>
      </c>
      <c r="F25" s="1" t="s">
        <v>10</v>
      </c>
      <c r="G25" s="24">
        <f>LARGE((J25,M25,P25,S25,V25,Y25,AB25),1)+LARGE((J25,M25,P25,S25,V25,Y25,AB25),2)+LARGE((J25,M25,P25,S25,V25,Y25,AB25),3)+LARGE((J25,M25,P25,S25,V25,Y25,AB25),4)</f>
        <v>383.9495678279081</v>
      </c>
      <c r="H25" s="16">
        <v>1.8291666666666666</v>
      </c>
      <c r="I25">
        <v>4</v>
      </c>
      <c r="J25" s="6">
        <f t="shared" si="7"/>
        <v>94.38652766639937</v>
      </c>
      <c r="K25" s="16">
        <v>3.6944444444444446</v>
      </c>
      <c r="L25">
        <v>1</v>
      </c>
      <c r="M25" s="6">
        <f t="shared" si="8"/>
        <v>100</v>
      </c>
      <c r="N25" s="16">
        <v>2.504166666666667</v>
      </c>
      <c r="O25" s="29">
        <v>3</v>
      </c>
      <c r="P25" s="6">
        <f t="shared" si="9"/>
        <v>95.05238649592549</v>
      </c>
      <c r="Q25" s="16">
        <v>8.154861111111112</v>
      </c>
      <c r="R25" s="29">
        <v>5</v>
      </c>
      <c r="S25" s="6">
        <f t="shared" si="10"/>
        <v>90.38551292821805</v>
      </c>
      <c r="T25" s="16">
        <v>4.414583333333334</v>
      </c>
      <c r="U25" s="29">
        <v>5</v>
      </c>
      <c r="V25" s="6">
        <f t="shared" si="11"/>
        <v>83.16485940084543</v>
      </c>
      <c r="W25" s="16">
        <v>5.593055555555555</v>
      </c>
      <c r="X25" s="29">
        <v>7</v>
      </c>
      <c r="Y25" s="6">
        <f t="shared" si="12"/>
        <v>74.62640099626401</v>
      </c>
      <c r="Z25" s="16">
        <v>2.0284722222222222</v>
      </c>
      <c r="AA25" s="29">
        <v>2</v>
      </c>
      <c r="AB25" s="35">
        <f t="shared" si="13"/>
        <v>94.51065366558323</v>
      </c>
    </row>
    <row r="26" spans="1:28" ht="12.75">
      <c r="A26" t="s">
        <v>94</v>
      </c>
      <c r="B26" s="2" t="s">
        <v>102</v>
      </c>
      <c r="C26" s="13">
        <v>4</v>
      </c>
      <c r="D26" t="s">
        <v>11</v>
      </c>
      <c r="E26" s="1">
        <v>78</v>
      </c>
      <c r="F26" s="1" t="s">
        <v>6</v>
      </c>
      <c r="G26" s="24">
        <f>LARGE((J26,M26,P26,S26,V26,Y26,AB26),1)+LARGE((J26,M26,P26,S26,V26,Y26,AB26),2)+LARGE((J26,M26,P26,S26,V26,Y26,AB26),3)+LARGE((J26,M26,P26,S26,V26,Y26,AB26),4)</f>
        <v>382.63963296674865</v>
      </c>
      <c r="H26" s="16">
        <v>1.875</v>
      </c>
      <c r="I26">
        <v>5</v>
      </c>
      <c r="J26" s="6">
        <f t="shared" si="7"/>
        <v>91.7401764234162</v>
      </c>
      <c r="K26" s="16">
        <v>3.8868055555555556</v>
      </c>
      <c r="L26">
        <v>3</v>
      </c>
      <c r="M26" s="6">
        <f t="shared" si="8"/>
        <v>94.79323308270678</v>
      </c>
      <c r="N26" s="16">
        <v>2.4652777777777777</v>
      </c>
      <c r="O26" s="29">
        <v>2</v>
      </c>
      <c r="P26" s="6">
        <f t="shared" si="9"/>
        <v>96.68218859138533</v>
      </c>
      <c r="Q26" s="16">
        <v>9.447916666666666</v>
      </c>
      <c r="R26" s="29">
        <v>6</v>
      </c>
      <c r="S26" s="6">
        <f t="shared" si="10"/>
        <v>73.00476057126858</v>
      </c>
      <c r="T26" s="16"/>
      <c r="V26" s="6">
        <f t="shared" si="11"/>
        <v>0</v>
      </c>
      <c r="W26" s="16">
        <v>4.486805555555556</v>
      </c>
      <c r="X26" s="29">
        <v>3</v>
      </c>
      <c r="Y26" s="6">
        <f t="shared" si="12"/>
        <v>99.42403486924036</v>
      </c>
      <c r="Z26" s="16">
        <v>2.1125</v>
      </c>
      <c r="AA26" s="29">
        <v>4</v>
      </c>
      <c r="AB26" s="35">
        <f t="shared" si="13"/>
        <v>90.14084507042254</v>
      </c>
    </row>
    <row r="27" spans="1:28" s="2" customFormat="1" ht="12.75">
      <c r="A27" s="2" t="s">
        <v>93</v>
      </c>
      <c r="B27" s="2" t="s">
        <v>83</v>
      </c>
      <c r="C27" s="13">
        <v>5</v>
      </c>
      <c r="D27" s="3" t="s">
        <v>3</v>
      </c>
      <c r="E27" s="5">
        <v>67</v>
      </c>
      <c r="F27" s="5" t="s">
        <v>4</v>
      </c>
      <c r="G27" s="24">
        <f>LARGE((J27,M27,P27,S27,V27,Y27,AB27),1)+LARGE((J27,M27,P27,S27,V27,Y27,AB27),2)+LARGE((J27,M27,P27,S27,V27,Y27,AB27),3)+LARGE((J27,M27,P27,S27,V27,Y27,AB27),4)</f>
        <v>377.0808118861024</v>
      </c>
      <c r="H27" s="17">
        <v>1.7319444444444445</v>
      </c>
      <c r="I27" s="2">
        <v>1</v>
      </c>
      <c r="J27" s="7">
        <f t="shared" si="7"/>
        <v>100</v>
      </c>
      <c r="K27" s="17">
        <v>3.9458333333333333</v>
      </c>
      <c r="L27" s="2">
        <v>4</v>
      </c>
      <c r="M27" s="7">
        <f t="shared" si="8"/>
        <v>93.19548872180452</v>
      </c>
      <c r="N27" s="17"/>
      <c r="O27" s="33"/>
      <c r="P27" s="6">
        <f t="shared" si="9"/>
        <v>0</v>
      </c>
      <c r="Q27" s="17"/>
      <c r="R27" s="33"/>
      <c r="S27" s="6">
        <f t="shared" si="10"/>
        <v>0</v>
      </c>
      <c r="T27" s="17">
        <v>4.145833333333333</v>
      </c>
      <c r="U27" s="33">
        <v>3</v>
      </c>
      <c r="V27" s="7">
        <f t="shared" si="11"/>
        <v>90.27752251424371</v>
      </c>
      <c r="W27" s="18" t="s">
        <v>46</v>
      </c>
      <c r="X27" s="33"/>
      <c r="Y27" s="6">
        <f t="shared" si="12"/>
        <v>0</v>
      </c>
      <c r="Z27" s="17">
        <v>2.0458333333333334</v>
      </c>
      <c r="AA27" s="33">
        <v>3</v>
      </c>
      <c r="AB27" s="35">
        <f t="shared" si="13"/>
        <v>93.60780065005416</v>
      </c>
    </row>
    <row r="28" spans="1:28" ht="12.75">
      <c r="A28" t="s">
        <v>91</v>
      </c>
      <c r="B28" t="s">
        <v>84</v>
      </c>
      <c r="C28" s="13">
        <v>6</v>
      </c>
      <c r="D28" t="s">
        <v>16</v>
      </c>
      <c r="E28" s="1">
        <v>69</v>
      </c>
      <c r="F28" s="1" t="s">
        <v>10</v>
      </c>
      <c r="G28" s="24">
        <f>LARGE((J28,M28,P28,S28,V28,Y28,AB28),1)+LARGE((J28,M28,P28,S28,V28,Y28,AB28),2)+LARGE((J28,M28,P28,S28,V28,Y28,AB28),3)+LARGE((J28,M28,P28,S28,V28,Y28,AB28),4)</f>
        <v>361.96370147171115</v>
      </c>
      <c r="H28" s="16">
        <v>2.25625</v>
      </c>
      <c r="I28">
        <v>8</v>
      </c>
      <c r="J28" s="6">
        <f t="shared" si="7"/>
        <v>69.72734562951084</v>
      </c>
      <c r="K28" s="16">
        <v>4.295138888888888</v>
      </c>
      <c r="L28">
        <v>8</v>
      </c>
      <c r="M28" s="6">
        <f t="shared" si="8"/>
        <v>83.74060150375941</v>
      </c>
      <c r="N28" s="16">
        <v>2.591666666666667</v>
      </c>
      <c r="O28" s="29">
        <v>5</v>
      </c>
      <c r="P28" s="6">
        <f t="shared" si="9"/>
        <v>91.38533178114085</v>
      </c>
      <c r="Q28" s="16">
        <v>7.945138888888889</v>
      </c>
      <c r="R28" s="29">
        <v>4</v>
      </c>
      <c r="S28" s="6">
        <f t="shared" si="10"/>
        <v>93.2045178754784</v>
      </c>
      <c r="T28" s="16">
        <v>4.420138888888888</v>
      </c>
      <c r="U28" s="29">
        <v>6</v>
      </c>
      <c r="V28" s="6">
        <f t="shared" si="11"/>
        <v>83.01782760521964</v>
      </c>
      <c r="W28" s="16">
        <v>4.7451388888888895</v>
      </c>
      <c r="X28" s="29">
        <v>4</v>
      </c>
      <c r="Y28" s="6">
        <f t="shared" si="12"/>
        <v>93.63325031133249</v>
      </c>
      <c r="Z28" s="16">
        <v>2.3125</v>
      </c>
      <c r="AA28" s="29">
        <v>7</v>
      </c>
      <c r="AB28" s="35">
        <f t="shared" si="13"/>
        <v>79.73997833152762</v>
      </c>
    </row>
    <row r="29" spans="1:28" ht="12.75">
      <c r="A29" t="s">
        <v>98</v>
      </c>
      <c r="B29" t="s">
        <v>85</v>
      </c>
      <c r="C29" s="13">
        <v>7</v>
      </c>
      <c r="D29" t="s">
        <v>12</v>
      </c>
      <c r="E29" s="1">
        <v>55</v>
      </c>
      <c r="F29" s="1" t="s">
        <v>13</v>
      </c>
      <c r="G29" s="24">
        <f>LARGE((J29,M29,P29,S29,V29,Y29,AB29),1)+LARGE((J29,M29,P29,S29,V29,Y29,AB29),2)+LARGE((J29,M29,P29,S29,V29,Y29,AB29),3)+LARGE((J29,M29,P29,S29,V29,Y29,AB29),4)</f>
        <v>338.95887424693666</v>
      </c>
      <c r="H29" s="16">
        <v>2.0034722222222223</v>
      </c>
      <c r="I29">
        <v>6</v>
      </c>
      <c r="J29" s="6">
        <f t="shared" si="7"/>
        <v>84.32237369687249</v>
      </c>
      <c r="K29" s="16">
        <v>4.116666666666666</v>
      </c>
      <c r="L29">
        <v>5</v>
      </c>
      <c r="M29" s="6">
        <f t="shared" si="8"/>
        <v>88.57142857142858</v>
      </c>
      <c r="N29" s="16"/>
      <c r="P29" s="6">
        <f t="shared" si="9"/>
        <v>0</v>
      </c>
      <c r="Q29" s="16"/>
      <c r="S29" s="6">
        <f t="shared" si="10"/>
        <v>0</v>
      </c>
      <c r="T29" s="18" t="s">
        <v>46</v>
      </c>
      <c r="V29" s="6">
        <f t="shared" si="11"/>
        <v>0</v>
      </c>
      <c r="W29" s="16">
        <v>4.847222222222222</v>
      </c>
      <c r="X29" s="29">
        <v>5</v>
      </c>
      <c r="Y29" s="6">
        <f t="shared" si="12"/>
        <v>91.34495641344957</v>
      </c>
      <c r="Z29" s="16">
        <v>2.4090277777777778</v>
      </c>
      <c r="AA29" s="33">
        <v>9</v>
      </c>
      <c r="AB29" s="35">
        <f t="shared" si="13"/>
        <v>74.72011556518599</v>
      </c>
    </row>
    <row r="30" spans="1:28" ht="12.75">
      <c r="A30" t="s">
        <v>97</v>
      </c>
      <c r="B30" t="s">
        <v>104</v>
      </c>
      <c r="C30" s="13">
        <v>8</v>
      </c>
      <c r="D30" t="s">
        <v>44</v>
      </c>
      <c r="E30" s="1">
        <v>71</v>
      </c>
      <c r="F30" s="1" t="s">
        <v>45</v>
      </c>
      <c r="G30" s="24">
        <f>LARGE((J30,M30,P30,S30,V30,Y30,AB30),1)+LARGE((J30,M30,P30,S30,V30,Y30,AB30),2)+LARGE((J30,M30,P30,S30,V30,Y30,AB30),3)+LARGE((J30,M30,P30,S30,V30,Y30,AB30),4)</f>
        <v>319.57466892709806</v>
      </c>
      <c r="H30" s="16"/>
      <c r="J30" s="6">
        <f t="shared" si="7"/>
        <v>0</v>
      </c>
      <c r="K30" s="16">
        <v>4.269444444444445</v>
      </c>
      <c r="L30">
        <v>7</v>
      </c>
      <c r="M30" s="6">
        <f t="shared" si="8"/>
        <v>84.43609022556392</v>
      </c>
      <c r="N30" s="16">
        <v>2.870138888888889</v>
      </c>
      <c r="O30" s="29">
        <v>6</v>
      </c>
      <c r="P30" s="6">
        <f t="shared" si="9"/>
        <v>79.71478463329451</v>
      </c>
      <c r="Q30" s="16">
        <v>7.879166666666666</v>
      </c>
      <c r="R30" s="29">
        <v>3</v>
      </c>
      <c r="S30" s="6">
        <f t="shared" si="10"/>
        <v>94.09129095491461</v>
      </c>
      <c r="T30" s="16"/>
      <c r="V30" s="6">
        <f t="shared" si="11"/>
        <v>0</v>
      </c>
      <c r="W30" s="16">
        <v>6.186111111111111</v>
      </c>
      <c r="X30" s="29">
        <v>9</v>
      </c>
      <c r="Y30" s="6">
        <f t="shared" si="12"/>
        <v>61.33250311332503</v>
      </c>
      <c r="Z30" s="18" t="s">
        <v>46</v>
      </c>
      <c r="AB30" s="35">
        <f t="shared" si="13"/>
        <v>0</v>
      </c>
    </row>
    <row r="31" spans="1:28" ht="12.75">
      <c r="A31" t="s">
        <v>105</v>
      </c>
      <c r="B31" t="s">
        <v>106</v>
      </c>
      <c r="C31" s="13">
        <v>9</v>
      </c>
      <c r="D31" t="s">
        <v>72</v>
      </c>
      <c r="E31" s="1">
        <v>73</v>
      </c>
      <c r="F31" s="1" t="s">
        <v>13</v>
      </c>
      <c r="G31" s="24">
        <f>LARGE((J31,M31,P31,S31,V31,Y31,AB31),1)+LARGE((J31,M31,P31,S31,V31,Y31,AB31),2)+LARGE((J31,M31,P31,S31,V31,Y31,AB31),3)+LARGE((J31,M31,P31,S31,V31,Y31,AB31),4)</f>
        <v>262.9762521713482</v>
      </c>
      <c r="H31" s="16"/>
      <c r="J31" s="6">
        <f t="shared" si="7"/>
        <v>0</v>
      </c>
      <c r="K31" s="18"/>
      <c r="M31" s="6">
        <f t="shared" si="8"/>
        <v>0</v>
      </c>
      <c r="N31" s="16"/>
      <c r="P31" s="6">
        <f t="shared" si="9"/>
        <v>0</v>
      </c>
      <c r="Q31" s="16"/>
      <c r="S31" s="6">
        <f t="shared" si="10"/>
        <v>0</v>
      </c>
      <c r="T31" s="16">
        <v>4.273611111111111</v>
      </c>
      <c r="U31" s="29">
        <v>4</v>
      </c>
      <c r="V31" s="6">
        <f t="shared" si="11"/>
        <v>86.8957912148502</v>
      </c>
      <c r="W31" s="16">
        <v>5.0368055555555555</v>
      </c>
      <c r="X31" s="29">
        <v>6</v>
      </c>
      <c r="Y31" s="6">
        <f t="shared" si="12"/>
        <v>87.09526774595268</v>
      </c>
      <c r="Z31" s="16">
        <v>2.1347222222222224</v>
      </c>
      <c r="AA31" s="29">
        <v>5</v>
      </c>
      <c r="AB31" s="35">
        <f t="shared" si="13"/>
        <v>88.98519321054532</v>
      </c>
    </row>
    <row r="32" spans="1:28" ht="12.75">
      <c r="A32" t="s">
        <v>119</v>
      </c>
      <c r="B32" t="s">
        <v>121</v>
      </c>
      <c r="C32" s="13">
        <v>10</v>
      </c>
      <c r="D32" t="s">
        <v>64</v>
      </c>
      <c r="E32" s="1">
        <v>66</v>
      </c>
      <c r="F32" s="1" t="s">
        <v>65</v>
      </c>
      <c r="G32" s="24">
        <f>LARGE((J32,M32,P32,S32,V32,Y32,AB32),1)+LARGE((J32,M32,P32,S32,V32,Y32,AB32),2)+LARGE((J32,M32,P32,S32,V32,Y32,AB32),3)+LARGE((J32,M32,P32,S32,V32,Y32,AB32),4)</f>
        <v>253.6490792380998</v>
      </c>
      <c r="H32" s="16"/>
      <c r="J32" s="6">
        <f t="shared" si="7"/>
        <v>0</v>
      </c>
      <c r="K32" s="18"/>
      <c r="M32" s="6">
        <f t="shared" si="8"/>
        <v>0</v>
      </c>
      <c r="N32" s="16">
        <v>2.9958333333333336</v>
      </c>
      <c r="O32" s="29">
        <v>7</v>
      </c>
      <c r="P32" s="6">
        <f t="shared" si="9"/>
        <v>74.44703143189754</v>
      </c>
      <c r="Q32" s="16">
        <v>9.747222222222222</v>
      </c>
      <c r="R32" s="29">
        <v>7</v>
      </c>
      <c r="S32" s="6">
        <f t="shared" si="10"/>
        <v>68.98161112666855</v>
      </c>
      <c r="T32" s="16"/>
      <c r="V32" s="6">
        <f t="shared" si="11"/>
        <v>0</v>
      </c>
      <c r="W32" s="16">
        <v>6.188194444444445</v>
      </c>
      <c r="X32" s="29">
        <v>10</v>
      </c>
      <c r="Y32" s="6">
        <f t="shared" si="12"/>
        <v>61.28580323785803</v>
      </c>
      <c r="Z32" s="16">
        <v>2.9048611111111113</v>
      </c>
      <c r="AA32" s="33">
        <v>13</v>
      </c>
      <c r="AB32" s="35">
        <f t="shared" si="13"/>
        <v>48.934633441675686</v>
      </c>
    </row>
    <row r="33" spans="3:28" ht="12.75">
      <c r="C33" s="13">
        <v>11</v>
      </c>
      <c r="D33" t="s">
        <v>69</v>
      </c>
      <c r="E33" s="1">
        <v>58</v>
      </c>
      <c r="F33" s="1" t="s">
        <v>43</v>
      </c>
      <c r="G33" s="24">
        <f>LARGE((J33,M33,P33,S33,V33,Y33,AB33),1)+LARGE((J33,M33,P33,S33,V33,Y33,AB33),2)+LARGE((J33,M33,P33,S33,V33,Y33,AB33),3)+LARGE((J33,M33,P33,S33,V33,Y33,AB33),4)</f>
        <v>197.40516350650148</v>
      </c>
      <c r="H33" s="16"/>
      <c r="J33" s="6">
        <f t="shared" si="7"/>
        <v>0</v>
      </c>
      <c r="K33" s="18"/>
      <c r="M33" s="6">
        <f t="shared" si="8"/>
        <v>0</v>
      </c>
      <c r="N33" s="16"/>
      <c r="P33" s="6">
        <f t="shared" si="9"/>
        <v>0</v>
      </c>
      <c r="Q33" s="16"/>
      <c r="S33" s="6">
        <f t="shared" si="10"/>
        <v>0</v>
      </c>
      <c r="T33" s="16">
        <v>4.583333333333333</v>
      </c>
      <c r="U33" s="29">
        <v>7</v>
      </c>
      <c r="V33" s="6">
        <f t="shared" si="11"/>
        <v>78.69876860871165</v>
      </c>
      <c r="W33" s="16">
        <v>7.038888888888889</v>
      </c>
      <c r="X33" s="29">
        <v>12</v>
      </c>
      <c r="Y33" s="6">
        <f t="shared" si="12"/>
        <v>42.21668742216687</v>
      </c>
      <c r="Z33" s="16">
        <v>2.375</v>
      </c>
      <c r="AA33" s="29">
        <v>8</v>
      </c>
      <c r="AB33" s="35">
        <f t="shared" si="13"/>
        <v>76.48970747562296</v>
      </c>
    </row>
    <row r="34" spans="3:28" ht="12.75">
      <c r="C34" s="13">
        <v>12</v>
      </c>
      <c r="D34" t="s">
        <v>17</v>
      </c>
      <c r="E34" s="1">
        <v>76</v>
      </c>
      <c r="F34" s="1" t="s">
        <v>18</v>
      </c>
      <c r="G34" s="24">
        <f>LARGE((J34,M34,P34,S34,V34,Y34,AB34),1)+LARGE((J34,M34,P34,S34,V34,Y34,AB34),2)+LARGE((J34,M34,P34,S34,V34,Y34,AB34),3)+LARGE((J34,M34,P34,S34,V34,Y34,AB34),4)</f>
        <v>169.46465672974213</v>
      </c>
      <c r="H34" s="16">
        <v>2.6284722222222223</v>
      </c>
      <c r="I34">
        <v>9</v>
      </c>
      <c r="J34" s="6">
        <f t="shared" si="7"/>
        <v>48.23576583801122</v>
      </c>
      <c r="K34" s="16"/>
      <c r="M34" s="6">
        <f t="shared" si="8"/>
        <v>0</v>
      </c>
      <c r="N34" s="16"/>
      <c r="P34" s="6">
        <f t="shared" si="9"/>
        <v>0</v>
      </c>
      <c r="Q34" s="16"/>
      <c r="S34" s="6">
        <f t="shared" si="10"/>
        <v>0</v>
      </c>
      <c r="T34" s="18" t="s">
        <v>46</v>
      </c>
      <c r="V34" s="6">
        <f t="shared" si="11"/>
        <v>0</v>
      </c>
      <c r="W34" s="16">
        <v>6.639583333333333</v>
      </c>
      <c r="X34" s="29">
        <v>11</v>
      </c>
      <c r="Y34" s="6">
        <f t="shared" si="12"/>
        <v>51.16749688667497</v>
      </c>
      <c r="Z34" s="16">
        <v>2.4986111111111113</v>
      </c>
      <c r="AA34" s="29">
        <v>11</v>
      </c>
      <c r="AB34" s="35">
        <f t="shared" si="13"/>
        <v>70.06139400505594</v>
      </c>
    </row>
    <row r="35" spans="3:28" ht="12.75">
      <c r="C35" s="13">
        <v>13</v>
      </c>
      <c r="D35" t="s">
        <v>107</v>
      </c>
      <c r="E35" s="1">
        <v>86</v>
      </c>
      <c r="F35" s="1" t="s">
        <v>108</v>
      </c>
      <c r="G35" s="24">
        <f>LARGE((J35,M35,P35,S35,V35,Y35,AB35),1)+LARGE((J35,M35,P35,S35,V35,Y35,AB35),2)+LARGE((J35,M35,P35,S35,V35,Y35,AB35),3)+LARGE((J35,M35,P35,S35,V35,Y35,AB35),4)</f>
        <v>127.13806950011852</v>
      </c>
      <c r="H35" s="16"/>
      <c r="J35" s="6">
        <f t="shared" si="7"/>
        <v>0</v>
      </c>
      <c r="K35" s="18"/>
      <c r="M35" s="6">
        <f t="shared" si="8"/>
        <v>0</v>
      </c>
      <c r="N35" s="16"/>
      <c r="P35" s="6">
        <f t="shared" si="9"/>
        <v>0</v>
      </c>
      <c r="Q35" s="16"/>
      <c r="S35" s="6">
        <f t="shared" si="10"/>
        <v>0</v>
      </c>
      <c r="T35" s="18"/>
      <c r="V35" s="6">
        <f t="shared" si="11"/>
        <v>0</v>
      </c>
      <c r="W35" s="16">
        <v>6.061805555555555</v>
      </c>
      <c r="X35" s="29">
        <v>8</v>
      </c>
      <c r="Y35" s="6">
        <f t="shared" si="12"/>
        <v>64.1189290161893</v>
      </c>
      <c r="Z35" s="16">
        <v>2.634027777777778</v>
      </c>
      <c r="AA35" s="29">
        <v>12</v>
      </c>
      <c r="AB35" s="35">
        <f t="shared" si="13"/>
        <v>63.01914048392922</v>
      </c>
    </row>
    <row r="36" spans="3:28" ht="12.75">
      <c r="C36" s="13">
        <v>14</v>
      </c>
      <c r="D36" t="s">
        <v>42</v>
      </c>
      <c r="E36" s="1">
        <v>82</v>
      </c>
      <c r="F36" s="1" t="s">
        <v>43</v>
      </c>
      <c r="G36" s="24">
        <f>LARGE((J36,M36,P36,S36,V36,Y36,AB36),1)+LARGE((J36,M36,P36,S36,V36,Y36,AB36),2)+LARGE((J36,M36,P36,S36,V36,Y36,AB36),3)+LARGE((J36,M36,P36,S36,V36,Y36,AB36),4)</f>
        <v>87.25563909774436</v>
      </c>
      <c r="H36" s="16"/>
      <c r="J36" s="6">
        <f t="shared" si="7"/>
        <v>0</v>
      </c>
      <c r="K36" s="16">
        <v>4.165277777777778</v>
      </c>
      <c r="L36">
        <v>6</v>
      </c>
      <c r="M36" s="6">
        <f t="shared" si="8"/>
        <v>87.25563909774436</v>
      </c>
      <c r="N36" s="16"/>
      <c r="P36" s="6">
        <f t="shared" si="9"/>
        <v>0</v>
      </c>
      <c r="Q36" s="16"/>
      <c r="S36" s="6">
        <f t="shared" si="10"/>
        <v>0</v>
      </c>
      <c r="T36" s="16"/>
      <c r="V36" s="6">
        <f t="shared" si="11"/>
        <v>0</v>
      </c>
      <c r="W36" s="16"/>
      <c r="Y36" s="6">
        <f t="shared" si="12"/>
        <v>0</v>
      </c>
      <c r="Z36" s="16"/>
      <c r="AB36" s="35">
        <f t="shared" si="13"/>
        <v>0</v>
      </c>
    </row>
    <row r="37" spans="3:28" ht="12.75">
      <c r="C37" s="13">
        <v>15</v>
      </c>
      <c r="D37" t="s">
        <v>114</v>
      </c>
      <c r="E37" s="1">
        <v>82</v>
      </c>
      <c r="F37" s="1" t="s">
        <v>115</v>
      </c>
      <c r="G37" s="24">
        <f>LARGE((J37,M37,P37,S37,V37,Y37,AB37),1)+LARGE((J37,M37,P37,S37,V37,Y37,AB37),2)+LARGE((J37,M37,P37,S37,V37,Y37,AB37),3)+LARGE((J37,M37,P37,S37,V37,Y37,AB37),4)</f>
        <v>87.14337305886602</v>
      </c>
      <c r="H37" s="16"/>
      <c r="J37" s="6">
        <f t="shared" si="7"/>
        <v>0</v>
      </c>
      <c r="K37" s="18"/>
      <c r="M37" s="6">
        <f t="shared" si="8"/>
        <v>0</v>
      </c>
      <c r="N37" s="16"/>
      <c r="P37" s="6">
        <f t="shared" si="9"/>
        <v>0</v>
      </c>
      <c r="Q37" s="16"/>
      <c r="S37" s="6">
        <f t="shared" si="10"/>
        <v>0</v>
      </c>
      <c r="T37" s="18"/>
      <c r="V37" s="6">
        <f t="shared" si="11"/>
        <v>0</v>
      </c>
      <c r="W37" s="18"/>
      <c r="Y37" s="6">
        <f t="shared" si="12"/>
        <v>0</v>
      </c>
      <c r="Z37" s="16">
        <v>2.170138888888889</v>
      </c>
      <c r="AA37" s="29">
        <v>6</v>
      </c>
      <c r="AB37" s="35">
        <f t="shared" si="13"/>
        <v>87.14337305886602</v>
      </c>
    </row>
    <row r="38" spans="3:28" ht="12.75">
      <c r="C38" s="13">
        <v>16</v>
      </c>
      <c r="D38" t="s">
        <v>116</v>
      </c>
      <c r="E38" s="1">
        <v>66</v>
      </c>
      <c r="F38" s="1" t="s">
        <v>115</v>
      </c>
      <c r="G38" s="24">
        <f>LARGE((J38,M38,P38,S38,V38,Y38,AB38),1)+LARGE((J38,M38,P38,S38,V38,Y38,AB38),2)+LARGE((J38,M38,P38,S38,V38,Y38,AB38),3)+LARGE((J38,M38,P38,S38,V38,Y38,AB38),4)</f>
        <v>73.5283495846876</v>
      </c>
      <c r="H38" s="16"/>
      <c r="J38" s="6">
        <f t="shared" si="7"/>
        <v>0</v>
      </c>
      <c r="K38" s="18"/>
      <c r="M38" s="6">
        <f t="shared" si="8"/>
        <v>0</v>
      </c>
      <c r="N38" s="16"/>
      <c r="P38" s="6">
        <f t="shared" si="9"/>
        <v>0</v>
      </c>
      <c r="Q38" s="16"/>
      <c r="S38" s="6">
        <f t="shared" si="10"/>
        <v>0</v>
      </c>
      <c r="T38" s="18"/>
      <c r="V38" s="6">
        <f t="shared" si="11"/>
        <v>0</v>
      </c>
      <c r="W38" s="18"/>
      <c r="Y38" s="6">
        <f t="shared" si="12"/>
        <v>0</v>
      </c>
      <c r="Z38" s="16">
        <v>2.4319444444444445</v>
      </c>
      <c r="AA38" s="29">
        <v>10</v>
      </c>
      <c r="AB38" s="35">
        <f t="shared" si="13"/>
        <v>73.5283495846876</v>
      </c>
    </row>
    <row r="39" spans="3:28" ht="12.75">
      <c r="C39" s="13">
        <v>17</v>
      </c>
      <c r="D39" t="s">
        <v>14</v>
      </c>
      <c r="E39" s="1">
        <v>73</v>
      </c>
      <c r="F39" s="1" t="s">
        <v>15</v>
      </c>
      <c r="G39" s="24">
        <f>LARGE((J39,M39,P39,S39,V39,Y39,AB39),1)+LARGE((J39,M39,P39,S39,V39,Y39,AB39),2)+LARGE((J39,M39,P39,S39,V39,Y39,AB39),3)+LARGE((J39,M39,P39,S39,V39,Y39,AB39),4)</f>
        <v>73.29591018444268</v>
      </c>
      <c r="H39" s="16">
        <v>2.194444444444444</v>
      </c>
      <c r="I39">
        <v>7</v>
      </c>
      <c r="J39" s="6">
        <f t="shared" si="7"/>
        <v>73.29591018444268</v>
      </c>
      <c r="K39" s="16"/>
      <c r="M39" s="6">
        <f t="shared" si="8"/>
        <v>0</v>
      </c>
      <c r="N39" s="16"/>
      <c r="P39" s="6">
        <f t="shared" si="9"/>
        <v>0</v>
      </c>
      <c r="Q39" s="16"/>
      <c r="S39" s="6">
        <f t="shared" si="10"/>
        <v>0</v>
      </c>
      <c r="T39" s="16"/>
      <c r="V39" s="6">
        <f t="shared" si="11"/>
        <v>0</v>
      </c>
      <c r="W39" s="16"/>
      <c r="Y39" s="6">
        <f t="shared" si="12"/>
        <v>0</v>
      </c>
      <c r="Z39" s="16"/>
      <c r="AB39" s="35">
        <f t="shared" si="13"/>
        <v>0</v>
      </c>
    </row>
    <row r="40" spans="3:28" ht="12.75">
      <c r="C40" s="13">
        <v>18</v>
      </c>
      <c r="D40" t="s">
        <v>19</v>
      </c>
      <c r="E40" s="1">
        <v>81</v>
      </c>
      <c r="F40" s="1" t="s">
        <v>10</v>
      </c>
      <c r="G40" s="24">
        <f>LARGE((J40,M40,P40,S40,V40,Y40,AB40),1)+LARGE((J40,M40,P40,S40,V40,Y40,AB40),2)+LARGE((J40,M40,P40,S40,V40,Y40,AB40),3)+LARGE((J40,M40,P40,S40,V40,Y40,AB40),4)</f>
        <v>39.65517241379308</v>
      </c>
      <c r="H40" s="16">
        <v>2.7770833333333336</v>
      </c>
      <c r="I40">
        <v>10</v>
      </c>
      <c r="J40" s="6">
        <f t="shared" si="7"/>
        <v>39.65517241379308</v>
      </c>
      <c r="K40" s="16"/>
      <c r="M40" s="6">
        <f t="shared" si="8"/>
        <v>0</v>
      </c>
      <c r="N40" s="16"/>
      <c r="P40" s="6">
        <f t="shared" si="9"/>
        <v>0</v>
      </c>
      <c r="Q40" s="16"/>
      <c r="S40" s="6">
        <f t="shared" si="10"/>
        <v>0</v>
      </c>
      <c r="T40" s="16"/>
      <c r="V40" s="6">
        <f t="shared" si="11"/>
        <v>0</v>
      </c>
      <c r="W40" s="16"/>
      <c r="Y40" s="6">
        <f t="shared" si="12"/>
        <v>0</v>
      </c>
      <c r="Z40" s="16"/>
      <c r="AB40" s="35">
        <f t="shared" si="13"/>
        <v>0</v>
      </c>
    </row>
    <row r="41" spans="3:28" ht="12.75">
      <c r="C41" s="13">
        <v>19</v>
      </c>
      <c r="D41" t="s">
        <v>117</v>
      </c>
      <c r="E41" s="1">
        <v>75</v>
      </c>
      <c r="F41" s="1" t="s">
        <v>118</v>
      </c>
      <c r="G41" s="24">
        <f>LARGE((J41,M41,P41,S41,V41,Y41,AB41),1)+LARGE((J41,M41,P41,S41,V41,Y41,AB41),2)+LARGE((J41,M41,P41,S41,V41,Y41,AB41),3)+LARGE((J41,M41,P41,S41,V41,Y41,AB41),4)</f>
        <v>33.29721921271218</v>
      </c>
      <c r="H41" s="16"/>
      <c r="J41" s="6">
        <f t="shared" si="7"/>
        <v>0</v>
      </c>
      <c r="K41" s="18"/>
      <c r="M41" s="6">
        <f t="shared" si="8"/>
        <v>0</v>
      </c>
      <c r="N41" s="16"/>
      <c r="P41" s="6">
        <f t="shared" si="9"/>
        <v>0</v>
      </c>
      <c r="Q41" s="16"/>
      <c r="S41" s="6">
        <f t="shared" si="10"/>
        <v>0</v>
      </c>
      <c r="T41" s="18"/>
      <c r="V41" s="6">
        <f t="shared" si="11"/>
        <v>0</v>
      </c>
      <c r="W41" s="18"/>
      <c r="Y41" s="6">
        <f t="shared" si="12"/>
        <v>0</v>
      </c>
      <c r="Z41" s="16">
        <v>3.2055555555555557</v>
      </c>
      <c r="AA41" s="29">
        <v>14</v>
      </c>
      <c r="AB41" s="35">
        <f t="shared" si="13"/>
        <v>33.29721921271218</v>
      </c>
    </row>
    <row r="42" spans="3:28" ht="12.75">
      <c r="C42" s="13">
        <v>20</v>
      </c>
      <c r="D42" t="s">
        <v>74</v>
      </c>
      <c r="E42" s="1">
        <v>71</v>
      </c>
      <c r="F42" s="1" t="s">
        <v>75</v>
      </c>
      <c r="G42" s="24">
        <f>LARGE((J42,M42,P42,S42,V42,Y42,AB42),1)+LARGE((J42,M42,P42,S42,V42,Y42,AB42),2)+LARGE((J42,M42,P42,S42,V42,Y42,AB42),3)+LARGE((J42,M42,P42,S42,V42,Y42,AB42),4)</f>
        <v>20.602830362065788</v>
      </c>
      <c r="H42" s="16"/>
      <c r="J42" s="6">
        <f t="shared" si="7"/>
        <v>0</v>
      </c>
      <c r="K42" s="18"/>
      <c r="M42" s="6">
        <f t="shared" si="8"/>
        <v>0</v>
      </c>
      <c r="N42" s="16"/>
      <c r="P42" s="6">
        <f t="shared" si="9"/>
        <v>0</v>
      </c>
      <c r="Q42" s="16"/>
      <c r="S42" s="6">
        <f t="shared" si="10"/>
        <v>0</v>
      </c>
      <c r="T42" s="16">
        <v>6.778472222222223</v>
      </c>
      <c r="U42" s="29">
        <v>8</v>
      </c>
      <c r="V42" s="6">
        <f t="shared" si="11"/>
        <v>20.602830362065788</v>
      </c>
      <c r="W42" s="16"/>
      <c r="Y42" s="6">
        <f t="shared" si="12"/>
        <v>0</v>
      </c>
      <c r="Z42" s="16"/>
      <c r="AB42" s="35">
        <f t="shared" si="13"/>
        <v>0</v>
      </c>
    </row>
    <row r="43" spans="1:28" ht="12.75">
      <c r="A43" t="s">
        <v>120</v>
      </c>
      <c r="C43" s="13">
        <v>21</v>
      </c>
      <c r="D43" t="s">
        <v>20</v>
      </c>
      <c r="E43" s="1">
        <v>80</v>
      </c>
      <c r="F43" s="1" t="s">
        <v>15</v>
      </c>
      <c r="G43" s="24">
        <f>LARGE((J43,M43,P43,S43,V43,Y43,AB43),1)+LARGE((J43,M43,P43,S43,V43,Y43,AB43),2)+LARGE((J43,M43,P43,S43,V43,Y43,AB43),3)+LARGE((J43,M43,P43,S43,V43,Y43,AB43),4)</f>
        <v>7.417802726543698</v>
      </c>
      <c r="H43" s="16">
        <v>3.3354166666666667</v>
      </c>
      <c r="I43">
        <v>11</v>
      </c>
      <c r="J43" s="6">
        <f t="shared" si="7"/>
        <v>7.417802726543698</v>
      </c>
      <c r="K43" s="16"/>
      <c r="M43" s="6">
        <f t="shared" si="8"/>
        <v>0</v>
      </c>
      <c r="N43" s="16"/>
      <c r="P43" s="6">
        <f t="shared" si="9"/>
        <v>0</v>
      </c>
      <c r="Q43" s="16"/>
      <c r="S43" s="6">
        <f t="shared" si="10"/>
        <v>0</v>
      </c>
      <c r="T43" s="16"/>
      <c r="V43" s="6">
        <f t="shared" si="11"/>
        <v>0</v>
      </c>
      <c r="W43" s="16"/>
      <c r="Y43" s="6">
        <f t="shared" si="12"/>
        <v>0</v>
      </c>
      <c r="Z43" s="16"/>
      <c r="AB43" s="35">
        <f t="shared" si="13"/>
        <v>0</v>
      </c>
    </row>
    <row r="44" spans="3:28" ht="12.75">
      <c r="C44" s="13">
        <v>22</v>
      </c>
      <c r="D44" t="s">
        <v>109</v>
      </c>
      <c r="E44" s="1">
        <v>84</v>
      </c>
      <c r="F44" s="1" t="s">
        <v>110</v>
      </c>
      <c r="G44" s="24">
        <f>LARGE((J44,M44,P44,S44,V44,Y44,AB44),1)+LARGE((J44,M44,P44,S44,V44,Y44,AB44),2)+LARGE((J44,M44,P44,S44,V44,Y44,AB44),3)+LARGE((J44,M44,P44,S44,V44,Y44,AB44),4)</f>
        <v>2.6724449259660332</v>
      </c>
      <c r="H44" s="16"/>
      <c r="J44" s="6">
        <f t="shared" si="7"/>
        <v>0</v>
      </c>
      <c r="K44" s="18"/>
      <c r="M44" s="6">
        <f t="shared" si="8"/>
        <v>0</v>
      </c>
      <c r="N44" s="16"/>
      <c r="P44" s="6">
        <f t="shared" si="9"/>
        <v>0</v>
      </c>
      <c r="Q44" s="16"/>
      <c r="S44" s="6">
        <f t="shared" si="10"/>
        <v>0</v>
      </c>
      <c r="T44" s="18"/>
      <c r="V44" s="6">
        <f t="shared" si="11"/>
        <v>0</v>
      </c>
      <c r="W44" s="18" t="s">
        <v>46</v>
      </c>
      <c r="Y44" s="6">
        <f t="shared" si="12"/>
        <v>0</v>
      </c>
      <c r="Z44" s="16">
        <v>3.7944444444444443</v>
      </c>
      <c r="AA44" s="29">
        <v>15</v>
      </c>
      <c r="AB44" s="35">
        <f t="shared" si="13"/>
        <v>2.6724449259660332</v>
      </c>
    </row>
    <row r="45" spans="3:28" ht="12.75">
      <c r="C45" s="13"/>
      <c r="D45" t="s">
        <v>21</v>
      </c>
      <c r="E45" s="1">
        <v>77</v>
      </c>
      <c r="F45" s="1" t="s">
        <v>22</v>
      </c>
      <c r="G45" s="24">
        <f>LARGE((J45,M45,P45,S45,V45,Y45,AB45),1)+LARGE((J45,M45,P45,S45,V45,Y45,AB45),2)+LARGE((J45,M45,P45,S45,V45,Y45,AB45),3)+LARGE((J45,M45,P45,S45,V45,Y45,AB45),4)</f>
        <v>0</v>
      </c>
      <c r="H45" s="16">
        <v>4.352083333333334</v>
      </c>
      <c r="I45">
        <v>12</v>
      </c>
      <c r="J45" s="6">
        <f t="shared" si="7"/>
        <v>0</v>
      </c>
      <c r="K45" s="16">
        <v>7.80625</v>
      </c>
      <c r="L45">
        <v>10</v>
      </c>
      <c r="M45" s="6">
        <f t="shared" si="8"/>
        <v>0</v>
      </c>
      <c r="N45" s="16"/>
      <c r="P45" s="6">
        <f t="shared" si="9"/>
        <v>0</v>
      </c>
      <c r="Q45" s="16"/>
      <c r="S45" s="6">
        <f t="shared" si="10"/>
        <v>0</v>
      </c>
      <c r="T45" s="16"/>
      <c r="V45" s="6">
        <f t="shared" si="11"/>
        <v>0</v>
      </c>
      <c r="W45" s="16"/>
      <c r="Y45" s="6">
        <f t="shared" si="12"/>
        <v>0</v>
      </c>
      <c r="Z45" s="16"/>
      <c r="AB45" s="35">
        <f t="shared" si="13"/>
        <v>0</v>
      </c>
    </row>
    <row r="46" spans="3:28" ht="12.75">
      <c r="C46" s="13"/>
      <c r="D46" t="s">
        <v>23</v>
      </c>
      <c r="E46" s="1">
        <v>82</v>
      </c>
      <c r="F46" s="1" t="s">
        <v>24</v>
      </c>
      <c r="G46" s="24">
        <f>LARGE((J46,M46,P46,S46,V46,Y46,AB46),1)+LARGE((J46,M46,P46,S46,V46,Y46,AB46),2)+LARGE((J46,M46,P46,S46,V46,Y46,AB46),3)+LARGE((J46,M46,P46,S46,V46,Y46,AB46),4)</f>
        <v>0</v>
      </c>
      <c r="H46" s="16">
        <v>4.3798611111111105</v>
      </c>
      <c r="I46">
        <v>13</v>
      </c>
      <c r="J46" s="6">
        <f t="shared" si="7"/>
        <v>0</v>
      </c>
      <c r="K46" s="18" t="s">
        <v>46</v>
      </c>
      <c r="M46" s="6">
        <f t="shared" si="8"/>
        <v>0</v>
      </c>
      <c r="N46" s="16"/>
      <c r="P46" s="6">
        <f t="shared" si="9"/>
        <v>0</v>
      </c>
      <c r="Q46" s="16"/>
      <c r="S46" s="6">
        <f t="shared" si="10"/>
        <v>0</v>
      </c>
      <c r="T46" s="16"/>
      <c r="V46" s="6">
        <f t="shared" si="11"/>
        <v>0</v>
      </c>
      <c r="W46" s="16"/>
      <c r="Y46" s="6">
        <f t="shared" si="12"/>
        <v>0</v>
      </c>
      <c r="Z46" s="16"/>
      <c r="AB46" s="35">
        <f t="shared" si="13"/>
        <v>0</v>
      </c>
    </row>
    <row r="47" spans="3:28" ht="12.75">
      <c r="C47" s="13"/>
      <c r="D47" t="s">
        <v>67</v>
      </c>
      <c r="E47" s="1">
        <v>77</v>
      </c>
      <c r="F47" s="1" t="s">
        <v>78</v>
      </c>
      <c r="G47" s="24">
        <f>LARGE((J47,M47,P47,S47,V47,Y47,AB47),1)+LARGE((J47,M47,P47,S47,V47,Y47,AB47),2)+LARGE((J47,M47,P47,S47,V47,Y47,AB47),3)+LARGE((J47,M47,P47,S47,V47,Y47,AB47),4)</f>
        <v>0</v>
      </c>
      <c r="H47" s="16"/>
      <c r="J47" s="6">
        <f t="shared" si="7"/>
        <v>0</v>
      </c>
      <c r="K47" s="18"/>
      <c r="M47" s="6">
        <f t="shared" si="8"/>
        <v>0</v>
      </c>
      <c r="N47" s="16"/>
      <c r="P47" s="6">
        <f t="shared" si="9"/>
        <v>0</v>
      </c>
      <c r="Q47" s="16"/>
      <c r="S47" s="6">
        <f t="shared" si="10"/>
        <v>0</v>
      </c>
      <c r="T47" s="16">
        <v>9.258333333333333</v>
      </c>
      <c r="U47" s="29">
        <v>9</v>
      </c>
      <c r="V47" s="6">
        <f t="shared" si="11"/>
        <v>0</v>
      </c>
      <c r="W47" s="16"/>
      <c r="Y47" s="6">
        <f t="shared" si="12"/>
        <v>0</v>
      </c>
      <c r="Z47" s="16"/>
      <c r="AB47" s="35">
        <f t="shared" si="13"/>
        <v>0</v>
      </c>
    </row>
    <row r="48" spans="3:28" ht="12.75">
      <c r="C48" s="13"/>
      <c r="D48" t="s">
        <v>68</v>
      </c>
      <c r="E48" s="1">
        <v>76</v>
      </c>
      <c r="F48" s="1" t="s">
        <v>78</v>
      </c>
      <c r="G48" s="24">
        <f>LARGE((J48,M48,P48,S48,V48,Y48,AB48),1)+LARGE((J48,M48,P48,S48,V48,Y48,AB48),2)+LARGE((J48,M48,P48,S48,V48,Y48,AB48),3)+LARGE((J48,M48,P48,S48,V48,Y48,AB48),4)</f>
        <v>0</v>
      </c>
      <c r="H48" s="16"/>
      <c r="J48" s="6">
        <f t="shared" si="7"/>
        <v>0</v>
      </c>
      <c r="K48" s="18"/>
      <c r="M48" s="6">
        <f t="shared" si="8"/>
        <v>0</v>
      </c>
      <c r="N48" s="16"/>
      <c r="P48" s="6">
        <f t="shared" si="9"/>
        <v>0</v>
      </c>
      <c r="Q48" s="16"/>
      <c r="S48" s="6">
        <f t="shared" si="10"/>
        <v>0</v>
      </c>
      <c r="T48" s="18" t="s">
        <v>46</v>
      </c>
      <c r="V48" s="6">
        <f t="shared" si="11"/>
        <v>0</v>
      </c>
      <c r="W48" s="16"/>
      <c r="Y48" s="6">
        <f t="shared" si="12"/>
        <v>0</v>
      </c>
      <c r="Z48" s="16"/>
      <c r="AB48" s="35">
        <f t="shared" si="13"/>
        <v>0</v>
      </c>
    </row>
    <row r="49" spans="3:28" ht="12.75">
      <c r="C49" s="13"/>
      <c r="D49" t="s">
        <v>70</v>
      </c>
      <c r="E49" s="1">
        <v>87</v>
      </c>
      <c r="F49" s="1" t="s">
        <v>71</v>
      </c>
      <c r="G49" s="24">
        <f>LARGE((J49,M49,P49,S49,V49,Y49,AB49),1)+LARGE((J49,M49,P49,S49,V49,Y49,AB49),2)+LARGE((J49,M49,P49,S49,V49,Y49,AB49),3)+LARGE((J49,M49,P49,S49,V49,Y49,AB49),4)</f>
        <v>0</v>
      </c>
      <c r="H49" s="16"/>
      <c r="J49" s="6">
        <f t="shared" si="7"/>
        <v>0</v>
      </c>
      <c r="K49" s="18"/>
      <c r="M49" s="6">
        <f t="shared" si="8"/>
        <v>0</v>
      </c>
      <c r="N49" s="16"/>
      <c r="P49" s="6">
        <f t="shared" si="9"/>
        <v>0</v>
      </c>
      <c r="Q49" s="16"/>
      <c r="S49" s="6">
        <f t="shared" si="10"/>
        <v>0</v>
      </c>
      <c r="T49" s="18" t="s">
        <v>46</v>
      </c>
      <c r="V49" s="6">
        <f t="shared" si="11"/>
        <v>0</v>
      </c>
      <c r="W49" s="16"/>
      <c r="Y49" s="6">
        <f t="shared" si="12"/>
        <v>0</v>
      </c>
      <c r="Z49" s="16"/>
      <c r="AB49" s="35">
        <f t="shared" si="13"/>
        <v>0</v>
      </c>
    </row>
    <row r="50" spans="3:28" ht="12.75">
      <c r="C50" s="13"/>
      <c r="D50" t="s">
        <v>73</v>
      </c>
      <c r="E50" s="1">
        <v>80</v>
      </c>
      <c r="F50" s="1" t="s">
        <v>15</v>
      </c>
      <c r="G50" s="24">
        <f>LARGE((J50,M50,P50,S50,V50,Y50,AB50),1)+LARGE((J50,M50,P50,S50,V50,Y50,AB50),2)+LARGE((J50,M50,P50,S50,V50,Y50,AB50),3)+LARGE((J50,M50,P50,S50,V50,Y50,AB50),4)</f>
        <v>0</v>
      </c>
      <c r="H50" s="16"/>
      <c r="J50" s="6">
        <f t="shared" si="7"/>
        <v>0</v>
      </c>
      <c r="K50" s="18"/>
      <c r="M50" s="6">
        <f t="shared" si="8"/>
        <v>0</v>
      </c>
      <c r="N50" s="16"/>
      <c r="P50" s="6">
        <f t="shared" si="9"/>
        <v>0</v>
      </c>
      <c r="Q50" s="16"/>
      <c r="S50" s="6">
        <f t="shared" si="10"/>
        <v>0</v>
      </c>
      <c r="T50" s="18" t="s">
        <v>46</v>
      </c>
      <c r="V50" s="6">
        <f t="shared" si="11"/>
        <v>0</v>
      </c>
      <c r="W50" s="16"/>
      <c r="Y50" s="6">
        <f t="shared" si="12"/>
        <v>0</v>
      </c>
      <c r="Z50" s="16"/>
      <c r="AB50" s="35">
        <f t="shared" si="13"/>
        <v>0</v>
      </c>
    </row>
    <row r="51" spans="3:28" ht="12.75">
      <c r="C51" s="13"/>
      <c r="D51" t="s">
        <v>111</v>
      </c>
      <c r="E51" s="1">
        <v>67</v>
      </c>
      <c r="F51" s="1" t="s">
        <v>112</v>
      </c>
      <c r="G51" s="24">
        <f>LARGE((J51,M51,P51,S51,V51,Y51,AB51),1)+LARGE((J51,M51,P51,S51,V51,Y51,AB51),2)+LARGE((J51,M51,P51,S51,V51,Y51,AB51),3)+LARGE((J51,M51,P51,S51,V51,Y51,AB51),4)</f>
        <v>0</v>
      </c>
      <c r="H51" s="16"/>
      <c r="J51" s="6">
        <f t="shared" si="7"/>
        <v>0</v>
      </c>
      <c r="K51" s="18"/>
      <c r="M51" s="6">
        <f t="shared" si="8"/>
        <v>0</v>
      </c>
      <c r="N51" s="16"/>
      <c r="P51" s="6">
        <f t="shared" si="9"/>
        <v>0</v>
      </c>
      <c r="Q51" s="16"/>
      <c r="S51" s="6">
        <f t="shared" si="10"/>
        <v>0</v>
      </c>
      <c r="T51" s="18"/>
      <c r="V51" s="6">
        <f t="shared" si="11"/>
        <v>0</v>
      </c>
      <c r="W51" s="18" t="s">
        <v>46</v>
      </c>
      <c r="Y51" s="6">
        <f t="shared" si="12"/>
        <v>0</v>
      </c>
      <c r="Z51" s="16"/>
      <c r="AB51" s="35">
        <f t="shared" si="13"/>
        <v>0</v>
      </c>
    </row>
    <row r="54" spans="3:4" ht="15">
      <c r="C54" s="28"/>
      <c r="D54" s="28" t="s">
        <v>63</v>
      </c>
    </row>
  </sheetData>
  <hyperlinks>
    <hyperlink ref="D54" r:id="rId1" display="Válogatási elvek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jankotamas</cp:lastModifiedBy>
  <cp:lastPrinted>2005-08-15T09:02:50Z</cp:lastPrinted>
  <dcterms:created xsi:type="dcterms:W3CDTF">2005-05-16T16:50:14Z</dcterms:created>
  <dcterms:modified xsi:type="dcterms:W3CDTF">2005-08-24T08:47:45Z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